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thva-my.sharepoint.com/personal/f_smit_hva_nl/Documents/nibi/"/>
    </mc:Choice>
  </mc:AlternateContent>
  <xr:revisionPtr revIDLastSave="333" documentId="8_{FAE1D0AA-81D3-4E6B-BC32-F216661336A4}" xr6:coauthVersionLast="47" xr6:coauthVersionMax="47" xr10:uidLastSave="{E766AB0D-CC5F-4B4E-8CBC-7C4AEBB6849E}"/>
  <bookViews>
    <workbookView xWindow="-38400" yWindow="-2040" windowWidth="38400" windowHeight="20080" xr2:uid="{29AB90A1-BD71-42C5-8E78-5512C739F612}"/>
  </bookViews>
  <sheets>
    <sheet name="2022" sheetId="1" r:id="rId1"/>
    <sheet name="Studentenblad 202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D76" i="2"/>
  <c r="E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E101" i="2"/>
  <c r="C102" i="2"/>
  <c r="D102" i="2"/>
  <c r="E102" i="2"/>
  <c r="C103" i="2"/>
  <c r="D103" i="2"/>
  <c r="E103" i="2"/>
  <c r="C104" i="2"/>
  <c r="D104" i="2"/>
  <c r="E104" i="2"/>
  <c r="F17" i="2"/>
  <c r="E17" i="2"/>
  <c r="D17" i="2"/>
  <c r="C17" i="2"/>
  <c r="C14" i="2"/>
  <c r="C10" i="2"/>
  <c r="C11" i="2"/>
  <c r="C12" i="2"/>
  <c r="H10" i="2"/>
  <c r="H11" i="2"/>
  <c r="H12" i="2"/>
  <c r="C9" i="2"/>
  <c r="B5" i="2"/>
  <c r="B6" i="2"/>
  <c r="B7" i="2"/>
  <c r="B4" i="2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I19" i="1"/>
  <c r="L17" i="1"/>
  <c r="M17" i="1"/>
  <c r="N17" i="1"/>
  <c r="O17" i="1"/>
  <c r="P17" i="1"/>
  <c r="Q17" i="1"/>
  <c r="Q15" i="1" s="1" a="1"/>
  <c r="Q15" i="1" s="1"/>
  <c r="R17" i="1"/>
  <c r="R15" i="1" s="1" a="1"/>
  <c r="R15" i="1" s="1"/>
  <c r="S17" i="1"/>
  <c r="T17" i="1"/>
  <c r="T15" i="1" s="1" a="1"/>
  <c r="T15" i="1" s="1"/>
  <c r="U17" i="1"/>
  <c r="U15" i="1" s="1" a="1"/>
  <c r="U15" i="1" s="1"/>
  <c r="V17" i="1"/>
  <c r="V15" i="1" s="1" a="1"/>
  <c r="V15" i="1" s="1"/>
  <c r="W17" i="1"/>
  <c r="W15" i="1" s="1" a="1"/>
  <c r="W15" i="1" s="1"/>
  <c r="X17" i="1"/>
  <c r="X15" i="1" s="1" a="1"/>
  <c r="X15" i="1" s="1"/>
  <c r="Y17" i="1"/>
  <c r="Y15" i="1" s="1" a="1"/>
  <c r="Y15" i="1" s="1"/>
  <c r="Z17" i="1"/>
  <c r="Z15" i="1" s="1" a="1"/>
  <c r="Z15" i="1" s="1"/>
  <c r="AA17" i="1"/>
  <c r="AA15" i="1" s="1" a="1"/>
  <c r="AA15" i="1" s="1"/>
  <c r="AB17" i="1"/>
  <c r="AB15" i="1" s="1" a="1"/>
  <c r="AB15" i="1" s="1"/>
  <c r="AC17" i="1"/>
  <c r="AC15" i="1" s="1" a="1"/>
  <c r="AC15" i="1" s="1"/>
  <c r="AD17" i="1"/>
  <c r="AD15" i="1" s="1" a="1"/>
  <c r="AD15" i="1" s="1"/>
  <c r="AE17" i="1"/>
  <c r="AE15" i="1" s="1" a="1"/>
  <c r="AE15" i="1" s="1"/>
  <c r="AF17" i="1"/>
  <c r="AF15" i="1" s="1" a="1"/>
  <c r="AF15" i="1" s="1"/>
  <c r="AG17" i="1"/>
  <c r="AG15" i="1" s="1" a="1"/>
  <c r="AG15" i="1" s="1"/>
  <c r="AH17" i="1"/>
  <c r="AH15" i="1" s="1" a="1"/>
  <c r="AH15" i="1" s="1"/>
  <c r="AI17" i="1"/>
  <c r="AI15" i="1" s="1" a="1"/>
  <c r="AI15" i="1" s="1"/>
  <c r="AJ17" i="1"/>
  <c r="AJ15" i="1" s="1" a="1"/>
  <c r="AJ15" i="1" s="1"/>
  <c r="AK17" i="1"/>
  <c r="AK15" i="1" s="1" a="1"/>
  <c r="AK15" i="1" s="1"/>
  <c r="AL17" i="1"/>
  <c r="AL15" i="1" s="1" a="1"/>
  <c r="AL15" i="1" s="1"/>
  <c r="AM17" i="1"/>
  <c r="AM15" i="1" s="1" a="1"/>
  <c r="AM15" i="1" s="1"/>
  <c r="AN17" i="1"/>
  <c r="AN15" i="1" s="1" a="1"/>
  <c r="AN15" i="1" s="1"/>
  <c r="AO17" i="1"/>
  <c r="AO15" i="1" s="1" a="1"/>
  <c r="AO15" i="1" s="1"/>
  <c r="AP17" i="1"/>
  <c r="AP15" i="1" s="1" a="1"/>
  <c r="AP15" i="1" s="1"/>
  <c r="AQ17" i="1"/>
  <c r="AQ15" i="1" s="1" a="1"/>
  <c r="AQ15" i="1" s="1"/>
  <c r="AR17" i="1"/>
  <c r="AR15" i="1" s="1" a="1"/>
  <c r="AR15" i="1" s="1"/>
  <c r="AS17" i="1"/>
  <c r="AS15" i="1" s="1" a="1"/>
  <c r="AS15" i="1" s="1"/>
  <c r="AT17" i="1"/>
  <c r="AT15" i="1" s="1" a="1"/>
  <c r="AT15" i="1" s="1"/>
  <c r="AU17" i="1"/>
  <c r="AU15" i="1" s="1" a="1"/>
  <c r="AU15" i="1" s="1"/>
  <c r="AV17" i="1"/>
  <c r="AV15" i="1" s="1" a="1"/>
  <c r="AV15" i="1" s="1"/>
  <c r="AW17" i="1"/>
  <c r="AW15" i="1" s="1" a="1"/>
  <c r="AW15" i="1" s="1"/>
  <c r="AX17" i="1"/>
  <c r="AX15" i="1" s="1" a="1"/>
  <c r="AX15" i="1" s="1"/>
  <c r="AY17" i="1"/>
  <c r="AY15" i="1" s="1" a="1"/>
  <c r="AY15" i="1" s="1"/>
  <c r="AZ17" i="1"/>
  <c r="AZ15" i="1" s="1" a="1"/>
  <c r="AZ15" i="1" s="1"/>
  <c r="BA17" i="1"/>
  <c r="BA15" i="1" s="1" a="1"/>
  <c r="BA15" i="1" s="1"/>
  <c r="BB17" i="1"/>
  <c r="BB15" i="1" s="1" a="1"/>
  <c r="BB15" i="1" s="1"/>
  <c r="BC17" i="1"/>
  <c r="BC15" i="1" s="1" a="1"/>
  <c r="BC15" i="1" s="1"/>
  <c r="BD17" i="1"/>
  <c r="BD15" i="1" s="1" a="1"/>
  <c r="BD15" i="1" s="1"/>
  <c r="BE17" i="1"/>
  <c r="BE15" i="1" s="1" a="1"/>
  <c r="BE15" i="1" s="1"/>
  <c r="BF17" i="1"/>
  <c r="BF15" i="1" s="1" a="1"/>
  <c r="BF15" i="1" s="1"/>
  <c r="BG17" i="1"/>
  <c r="BG15" i="1" s="1" a="1"/>
  <c r="BG15" i="1" s="1"/>
  <c r="BH17" i="1"/>
  <c r="BH15" i="1" s="1" a="1"/>
  <c r="BH15" i="1" s="1"/>
  <c r="BI17" i="1"/>
  <c r="BI15" i="1" s="1" a="1"/>
  <c r="BI15" i="1" s="1"/>
  <c r="BJ17" i="1"/>
  <c r="BJ15" i="1" s="1" a="1"/>
  <c r="BJ15" i="1" s="1"/>
  <c r="BK17" i="1"/>
  <c r="BK15" i="1" s="1" a="1"/>
  <c r="BK15" i="1" s="1"/>
  <c r="BL17" i="1"/>
  <c r="BL15" i="1" s="1" a="1"/>
  <c r="BL15" i="1" s="1"/>
  <c r="BM17" i="1"/>
  <c r="BM15" i="1" s="1" a="1"/>
  <c r="BM15" i="1" s="1"/>
  <c r="BN17" i="1"/>
  <c r="BN15" i="1" s="1" a="1"/>
  <c r="BN15" i="1" s="1"/>
  <c r="BO17" i="1"/>
  <c r="BO15" i="1" s="1" a="1"/>
  <c r="BO15" i="1" s="1"/>
  <c r="BP17" i="1"/>
  <c r="BP15" i="1" s="1" a="1"/>
  <c r="BP15" i="1" s="1"/>
  <c r="BQ17" i="1"/>
  <c r="BQ15" i="1" s="1" a="1"/>
  <c r="BQ15" i="1" s="1"/>
  <c r="BR17" i="1"/>
  <c r="BR15" i="1" s="1" a="1"/>
  <c r="BR15" i="1" s="1"/>
  <c r="BS17" i="1"/>
  <c r="BS15" i="1" s="1" a="1"/>
  <c r="BS15" i="1" s="1"/>
  <c r="BT17" i="1"/>
  <c r="BT15" i="1" s="1" a="1"/>
  <c r="BT15" i="1" s="1"/>
  <c r="BU17" i="1"/>
  <c r="BU15" i="1" s="1" a="1"/>
  <c r="BU15" i="1" s="1"/>
  <c r="BV17" i="1"/>
  <c r="BV15" i="1" s="1" a="1"/>
  <c r="BV15" i="1" s="1"/>
  <c r="BW17" i="1"/>
  <c r="BW15" i="1" s="1" a="1"/>
  <c r="BW15" i="1" s="1"/>
  <c r="BX17" i="1"/>
  <c r="BX15" i="1" s="1" a="1"/>
  <c r="BX15" i="1" s="1"/>
  <c r="BY17" i="1"/>
  <c r="BY15" i="1" s="1" a="1"/>
  <c r="BY15" i="1" s="1"/>
  <c r="BZ17" i="1"/>
  <c r="BZ15" i="1" s="1" a="1"/>
  <c r="BZ15" i="1" s="1"/>
  <c r="CA17" i="1"/>
  <c r="CA15" i="1" s="1" a="1"/>
  <c r="CA15" i="1" s="1"/>
  <c r="CB17" i="1"/>
  <c r="CB15" i="1" s="1" a="1"/>
  <c r="CB15" i="1" s="1"/>
  <c r="CC17" i="1"/>
  <c r="CC15" i="1" s="1" a="1"/>
  <c r="CC15" i="1" s="1"/>
  <c r="CD17" i="1"/>
  <c r="CD15" i="1" s="1" a="1"/>
  <c r="CD15" i="1" s="1"/>
  <c r="CE17" i="1"/>
  <c r="CE15" i="1" s="1" a="1"/>
  <c r="CE15" i="1" s="1"/>
  <c r="CF17" i="1"/>
  <c r="CF15" i="1" s="1" a="1"/>
  <c r="CF15" i="1" s="1"/>
  <c r="CG17" i="1"/>
  <c r="CG15" i="1" s="1" a="1"/>
  <c r="CG15" i="1" s="1"/>
  <c r="CH17" i="1"/>
  <c r="CH15" i="1" s="1" a="1"/>
  <c r="CH15" i="1" s="1"/>
  <c r="CI17" i="1"/>
  <c r="CI15" i="1" s="1" a="1"/>
  <c r="CI15" i="1" s="1"/>
  <c r="CJ17" i="1"/>
  <c r="CJ15" i="1" s="1" a="1"/>
  <c r="CJ15" i="1" s="1"/>
  <c r="CK17" i="1"/>
  <c r="CK15" i="1" s="1" a="1"/>
  <c r="CK15" i="1" s="1"/>
  <c r="CL17" i="1"/>
  <c r="CL15" i="1" s="1" a="1"/>
  <c r="CL15" i="1" s="1"/>
  <c r="CM17" i="1"/>
  <c r="CM15" i="1" s="1" a="1"/>
  <c r="CM15" i="1" s="1"/>
  <c r="CN17" i="1"/>
  <c r="CN15" i="1" s="1" a="1"/>
  <c r="CN15" i="1" s="1"/>
  <c r="CO17" i="1"/>
  <c r="CO15" i="1" s="1" a="1"/>
  <c r="CO15" i="1" s="1"/>
  <c r="CP17" i="1"/>
  <c r="CP15" i="1" s="1" a="1"/>
  <c r="CP15" i="1" s="1"/>
  <c r="CQ17" i="1"/>
  <c r="CQ15" i="1" s="1" a="1"/>
  <c r="CQ15" i="1" s="1"/>
  <c r="CR17" i="1"/>
  <c r="CR15" i="1" s="1" a="1"/>
  <c r="CR15" i="1" s="1"/>
  <c r="CS17" i="1"/>
  <c r="CS15" i="1" s="1" a="1"/>
  <c r="CS15" i="1" s="1"/>
  <c r="CT17" i="1"/>
  <c r="CT15" i="1" s="1" a="1"/>
  <c r="CT15" i="1" s="1"/>
  <c r="CU17" i="1"/>
  <c r="CU15" i="1" s="1" a="1"/>
  <c r="CU15" i="1" s="1"/>
  <c r="CV17" i="1"/>
  <c r="CV15" i="1" s="1" a="1"/>
  <c r="CV15" i="1" s="1"/>
  <c r="CW17" i="1"/>
  <c r="CW15" i="1" s="1" a="1"/>
  <c r="CW15" i="1" s="1"/>
  <c r="CX17" i="1"/>
  <c r="CX15" i="1" s="1" a="1"/>
  <c r="CX15" i="1" s="1"/>
  <c r="CY17" i="1"/>
  <c r="CY15" i="1" s="1" a="1"/>
  <c r="CY15" i="1" s="1"/>
  <c r="CZ17" i="1"/>
  <c r="CZ15" i="1" s="1" a="1"/>
  <c r="CZ15" i="1" s="1"/>
  <c r="DA17" i="1"/>
  <c r="DA15" i="1" s="1" a="1"/>
  <c r="DA15" i="1" s="1"/>
  <c r="DB17" i="1"/>
  <c r="DB15" i="1" s="1" a="1"/>
  <c r="DB15" i="1" s="1"/>
  <c r="DC17" i="1"/>
  <c r="DC15" i="1" s="1" a="1"/>
  <c r="DC15" i="1" s="1"/>
  <c r="DD17" i="1"/>
  <c r="DD15" i="1" s="1" a="1"/>
  <c r="DD15" i="1" s="1"/>
  <c r="DE17" i="1"/>
  <c r="DE15" i="1" s="1" a="1"/>
  <c r="DE15" i="1" s="1"/>
  <c r="DF17" i="1"/>
  <c r="DF15" i="1" s="1" a="1"/>
  <c r="DF15" i="1" s="1"/>
  <c r="DG17" i="1"/>
  <c r="DG15" i="1" s="1" a="1"/>
  <c r="DG15" i="1" s="1"/>
  <c r="DH17" i="1"/>
  <c r="DH15" i="1" s="1" a="1"/>
  <c r="DH15" i="1" s="1"/>
  <c r="DI17" i="1"/>
  <c r="DI15" i="1" s="1" a="1"/>
  <c r="DI15" i="1" s="1"/>
  <c r="DJ17" i="1"/>
  <c r="DJ15" i="1" s="1" a="1"/>
  <c r="DJ15" i="1" s="1"/>
  <c r="DK17" i="1"/>
  <c r="DK15" i="1" s="1" a="1"/>
  <c r="DK15" i="1" s="1"/>
  <c r="DL17" i="1"/>
  <c r="DL15" i="1" s="1" a="1"/>
  <c r="DL15" i="1" s="1"/>
  <c r="DM17" i="1"/>
  <c r="DM15" i="1" s="1" a="1"/>
  <c r="DM15" i="1" s="1"/>
  <c r="DN17" i="1"/>
  <c r="DN15" i="1" s="1" a="1"/>
  <c r="DN15" i="1" s="1"/>
  <c r="DO17" i="1"/>
  <c r="DO15" i="1" s="1" a="1"/>
  <c r="DO15" i="1" s="1"/>
  <c r="DP17" i="1"/>
  <c r="DP15" i="1" s="1" a="1"/>
  <c r="DP15" i="1" s="1"/>
  <c r="DQ17" i="1"/>
  <c r="DQ15" i="1" s="1" a="1"/>
  <c r="DQ15" i="1" s="1"/>
  <c r="DR17" i="1"/>
  <c r="DR15" i="1" s="1" a="1"/>
  <c r="DR15" i="1" s="1"/>
  <c r="DS17" i="1"/>
  <c r="DS15" i="1" s="1" a="1"/>
  <c r="DS15" i="1" s="1"/>
  <c r="DT17" i="1"/>
  <c r="DT15" i="1" s="1" a="1"/>
  <c r="DT15" i="1" s="1"/>
  <c r="DU17" i="1"/>
  <c r="DU15" i="1" s="1" a="1"/>
  <c r="DU15" i="1" s="1"/>
  <c r="DV17" i="1"/>
  <c r="DV15" i="1" s="1" a="1"/>
  <c r="DV15" i="1" s="1"/>
  <c r="DW17" i="1"/>
  <c r="DW15" i="1" s="1" a="1"/>
  <c r="DW15" i="1" s="1"/>
  <c r="DX17" i="1"/>
  <c r="DX15" i="1" s="1" a="1"/>
  <c r="DX15" i="1" s="1"/>
  <c r="DY17" i="1"/>
  <c r="DY15" i="1" s="1" a="1"/>
  <c r="DY15" i="1" s="1"/>
  <c r="G21" i="1"/>
  <c r="G22" i="1"/>
  <c r="G23" i="1"/>
  <c r="G24" i="1"/>
  <c r="G25" i="1"/>
  <c r="G26" i="1"/>
  <c r="G27" i="1"/>
  <c r="G34" i="1"/>
  <c r="K17" i="1"/>
  <c r="G28" i="1"/>
  <c r="G29" i="1"/>
  <c r="G30" i="1"/>
  <c r="G31" i="1"/>
  <c r="G32" i="1"/>
  <c r="G33" i="1"/>
  <c r="G35" i="1"/>
  <c r="G36" i="1"/>
  <c r="J17" i="1" s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S15" i="1" a="1"/>
  <c r="S15" i="1" s="1"/>
  <c r="I17" i="1" l="1"/>
  <c r="N15" i="1" a="1"/>
  <c r="N15" i="1" s="1"/>
  <c r="M15" i="1" a="1"/>
  <c r="M15" i="1" s="1"/>
  <c r="O15" i="1" a="1"/>
  <c r="O15" i="1" s="1"/>
  <c r="P15" i="1" a="1"/>
  <c r="P15" i="1" s="1"/>
  <c r="L15" i="1" a="1"/>
  <c r="L15" i="1" s="1"/>
  <c r="J15" i="1" a="1"/>
  <c r="J15" i="1" s="1"/>
  <c r="I15" i="1" a="1"/>
  <c r="I15" i="1" s="1"/>
  <c r="K15" i="1" a="1"/>
  <c r="K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<sst xmlns="http://schemas.openxmlformats.org/spreadsheetml/2006/main" count="363" uniqueCount="255">
  <si>
    <t>Natuurbeleving met Crazy 88!</t>
  </si>
  <si>
    <t xml:space="preserve">Lerarenopleiding biologie </t>
  </si>
  <si>
    <t xml:space="preserve">Crazy 88 is een spannende race tegen de klok en tegen elkaar. Er moeten 88 opdrachten voltooid worden. </t>
  </si>
  <si>
    <t xml:space="preserve">Dit zal zware spanningen opleveren binnen en tussen de teams. Sommige zullen het niet halen. </t>
  </si>
  <si>
    <t>Maar strijd totdat het zweet van je voorhoofd stroomt...</t>
  </si>
  <si>
    <t>Om jullie te helpen hebben we een paar overlevingstips opgesteld:</t>
  </si>
  <si>
    <t>-</t>
  </si>
  <si>
    <t>Gebruik zoveel mogelijk zintuigen bij het uitvoeren van een opdracht.</t>
  </si>
  <si>
    <t>Stud.nr.</t>
  </si>
  <si>
    <t xml:space="preserve">De uitvoering van de opdrachten moet worden vastgelegd op foto of video. </t>
  </si>
  <si>
    <t>Klas</t>
  </si>
  <si>
    <t>Maak bij iedere foto duidelijk dat jullie de opdracht zelf hebben gemaakt (selfie?)</t>
  </si>
  <si>
    <t>Punten</t>
  </si>
  <si>
    <t>Bonus</t>
  </si>
  <si>
    <t>#</t>
  </si>
  <si>
    <t>Nr</t>
  </si>
  <si>
    <t>Vorm</t>
  </si>
  <si>
    <t>Opdracht</t>
  </si>
  <si>
    <t>PNT</t>
  </si>
  <si>
    <t>BNS</t>
  </si>
  <si>
    <t>Kolom1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</si>
  <si>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</si>
  <si>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</si>
  <si>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</si>
  <si>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</si>
  <si>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</si>
  <si>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</si>
  <si>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</si>
  <si>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</si>
  <si>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</si>
  <si>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</si>
  <si>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</si>
  <si>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</si>
  <si>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</si>
  <si>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N15</t>
  </si>
  <si>
    <t>N152</t>
  </si>
  <si>
    <t>N153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</si>
  <si>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</si>
  <si>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</si>
  <si>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</si>
  <si>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</si>
  <si>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</si>
  <si>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</si>
  <si>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</si>
  <si>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</si>
  <si>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</si>
  <si>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</si>
  <si>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</si>
  <si>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</si>
  <si>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</si>
  <si>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</si>
  <si>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</si>
  <si>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</si>
  <si>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</si>
  <si>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</si>
  <si>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N35</t>
  </si>
  <si>
    <t>N36</t>
  </si>
  <si>
    <t>N37</t>
  </si>
  <si>
    <t>N38</t>
  </si>
  <si>
    <t>N39</t>
  </si>
  <si>
    <t>N40</t>
  </si>
  <si>
    <t>N41</t>
  </si>
  <si>
    <t>N42</t>
  </si>
  <si>
    <t>N43</t>
  </si>
  <si>
    <t>N44</t>
  </si>
  <si>
    <t>N45</t>
  </si>
  <si>
    <t>N46</t>
  </si>
  <si>
    <t>N47</t>
  </si>
  <si>
    <t>N48</t>
  </si>
  <si>
    <t>N49</t>
  </si>
  <si>
    <t>N50</t>
  </si>
  <si>
    <t>N51</t>
  </si>
  <si>
    <t>N52</t>
  </si>
  <si>
    <t>N53</t>
  </si>
  <si>
    <t>N54</t>
  </si>
  <si>
    <t>N55</t>
  </si>
  <si>
    <t>N56</t>
  </si>
  <si>
    <t>N57</t>
  </si>
  <si>
    <t>N58</t>
  </si>
  <si>
    <t>N59</t>
  </si>
  <si>
    <t>N60</t>
  </si>
  <si>
    <t>N61</t>
  </si>
  <si>
    <t>N62</t>
  </si>
  <si>
    <t>N63</t>
  </si>
  <si>
    <t>N64</t>
  </si>
  <si>
    <t>N65</t>
  </si>
  <si>
    <t>N66</t>
  </si>
  <si>
    <t>N67</t>
  </si>
  <si>
    <t>N68</t>
  </si>
  <si>
    <t>N69</t>
  </si>
  <si>
    <t>N70</t>
  </si>
  <si>
    <t>N71</t>
  </si>
  <si>
    <t>N72</t>
  </si>
  <si>
    <t>N73</t>
  </si>
  <si>
    <t>N74</t>
  </si>
  <si>
    <t>N75</t>
  </si>
  <si>
    <t>N76</t>
  </si>
  <si>
    <t>N77</t>
  </si>
  <si>
    <t>N78</t>
  </si>
  <si>
    <t>N79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</si>
  <si>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</si>
  <si>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</si>
  <si>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</si>
  <si>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</si>
  <si>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</si>
  <si>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</si>
  <si>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</si>
  <si>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</si>
  <si>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</si>
  <si>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</si>
  <si>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</si>
  <si>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</si>
  <si>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</si>
  <si>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</si>
  <si>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</si>
  <si>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</si>
  <si>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</si>
  <si>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</si>
  <si>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N98</t>
  </si>
  <si>
    <t>N99</t>
  </si>
  <si>
    <t>N100</t>
  </si>
  <si>
    <t>N101</t>
  </si>
  <si>
    <t>N102</t>
  </si>
  <si>
    <t>N103</t>
  </si>
  <si>
    <t>N104</t>
  </si>
  <si>
    <t>N105</t>
  </si>
  <si>
    <t>N106</t>
  </si>
  <si>
    <t>N107</t>
  </si>
  <si>
    <t>N108</t>
  </si>
  <si>
    <t>N109</t>
  </si>
  <si>
    <t>N110</t>
  </si>
  <si>
    <t>N111</t>
  </si>
  <si>
    <t>N112</t>
  </si>
  <si>
    <t>N113</t>
  </si>
  <si>
    <t>N115</t>
  </si>
  <si>
    <t>N1152</t>
  </si>
  <si>
    <t>N1153</t>
  </si>
  <si>
    <t>N117</t>
  </si>
  <si>
    <t>N118</t>
  </si>
  <si>
    <t>N119</t>
  </si>
  <si>
    <t>N120</t>
  </si>
  <si>
    <t>N121</t>
  </si>
  <si>
    <t>film</t>
  </si>
  <si>
    <t>foto</t>
  </si>
  <si>
    <t>x</t>
  </si>
  <si>
    <t xml:space="preserve">Doe een dansje in de natuur </t>
  </si>
  <si>
    <t xml:space="preserve">Fotografeer het concept 'natuur in de stad' </t>
  </si>
  <si>
    <t xml:space="preserve">Ga stil op je rug liggen in het gras. Kijk minimaal 5 minuten naar de lucht, film 2 minuten je beeld </t>
  </si>
  <si>
    <t xml:space="preserve">Gebruik 3 verschillende natuurlijke materialen als stempel </t>
  </si>
  <si>
    <t xml:space="preserve">Knuffel een zacht dier </t>
  </si>
  <si>
    <t>Maak een foto van een dauwdruppel buiten op een blad</t>
  </si>
  <si>
    <t>Maak een foto van parende dieren</t>
  </si>
  <si>
    <t xml:space="preserve">Pluk een veldboeket met ten minste 7 verschillende soorten bloemen </t>
  </si>
  <si>
    <t xml:space="preserve">Rol van een heuvel </t>
  </si>
  <si>
    <t xml:space="preserve">Stek een plantje </t>
  </si>
  <si>
    <t xml:space="preserve">Vang 5 regenwormen </t>
  </si>
  <si>
    <t xml:space="preserve">Verzamel zwerfafval, minimaal 15 stuks </t>
  </si>
  <si>
    <t>filmpje</t>
  </si>
  <si>
    <t>foto of filmpje</t>
  </si>
  <si>
    <t>filmpje + geluid</t>
  </si>
  <si>
    <t>Filmpje</t>
  </si>
  <si>
    <t>maak een film waarin je een voedselweb naspeelt</t>
  </si>
  <si>
    <t xml:space="preserve">Laat fourageergedrag zien bij een dier </t>
  </si>
  <si>
    <t>maak een foto met 3 natuurlijke rode dingen</t>
  </si>
  <si>
    <t xml:space="preserve">verzamel de zaadjes van een plant </t>
  </si>
  <si>
    <t xml:space="preserve">kus een insect </t>
  </si>
  <si>
    <t xml:space="preserve">maak een bloemenketting </t>
  </si>
  <si>
    <t xml:space="preserve">bouw een boshut </t>
  </si>
  <si>
    <t xml:space="preserve">knuffel een boom </t>
  </si>
  <si>
    <t xml:space="preserve">schrijf een boodschap in het zand </t>
  </si>
  <si>
    <t xml:space="preserve">vang een vis </t>
  </si>
  <si>
    <t xml:space="preserve">vermom je als verwilderde bosjesmensen </t>
  </si>
  <si>
    <t xml:space="preserve">vraag een vlierstruik ten huwelijk </t>
  </si>
  <si>
    <t>Maak een foto van een dierenspoor en zoek op van welk dier dit is (in chat erbij)</t>
  </si>
  <si>
    <t xml:space="preserve">Luister naar het geluid van kwakende kikkers </t>
  </si>
  <si>
    <t xml:space="preserve">Maak een kunstwerk van ten minste 5 natuurlijke materialen die je hebt gevonden </t>
  </si>
  <si>
    <t xml:space="preserve">Leg een gedragsketen vast </t>
  </si>
  <si>
    <t xml:space="preserve">klim in een boom </t>
  </si>
  <si>
    <t xml:space="preserve">pluk een brandnetel </t>
  </si>
  <si>
    <t>maak een foto met een korstmos als snor</t>
  </si>
  <si>
    <t>maak een foto van 3 rietstengels van 50 cm precies</t>
  </si>
  <si>
    <t xml:space="preserve">Doe de paringsdans van een fuut na </t>
  </si>
  <si>
    <t>maak een foto van een spin en een insect, samen op 1 foto</t>
  </si>
  <si>
    <t>maak een filmpje van een vogeltje dat aan het zingen is</t>
  </si>
  <si>
    <t>Zoek een nest met jonge vogels (Voorzichtig)</t>
  </si>
  <si>
    <t xml:space="preserve">maak een regenboog met voorwerpen uit de natuur </t>
  </si>
  <si>
    <t xml:space="preserve">beeld de geur van een plantje uit </t>
  </si>
  <si>
    <t>maak een foto waarbij je ziet dat het waait</t>
  </si>
  <si>
    <t>fotografeer 4 verschilldende soorten roze bloemen</t>
  </si>
  <si>
    <t xml:space="preserve">lach een boom 3 minuten lang uit </t>
  </si>
  <si>
    <t xml:space="preserve">maak het weer goed met de boom </t>
  </si>
  <si>
    <t>maak een foto van een vliegende vlieg</t>
  </si>
  <si>
    <t>teken een boom na (foto van tekening met boom op de achtergrond)</t>
  </si>
  <si>
    <t>eet een eetbare wilde plant (pas op)</t>
  </si>
  <si>
    <t xml:space="preserve">leg een ruw en glad voorwerp uit de natuur naast elkaar </t>
  </si>
  <si>
    <t>maak een foto van iets scherps uit de natuur</t>
  </si>
  <si>
    <t xml:space="preserve">speel een scène uit een natuurfilm na </t>
  </si>
  <si>
    <t xml:space="preserve">luister naar vogelzang en fluit een stukje na </t>
  </si>
  <si>
    <t xml:space="preserve">Doe de bijendans (waggle dance)  met commentaar (praten) waarin duidelijk wordt waar het voedsel te vinden is </t>
  </si>
  <si>
    <t xml:space="preserve">hap naar een insect </t>
  </si>
  <si>
    <t xml:space="preserve">maak een cadeautje van natuurlijke materialen </t>
  </si>
  <si>
    <t xml:space="preserve">Leer iets door Trial and Error  </t>
  </si>
  <si>
    <t xml:space="preserve">neem een modder tattoo </t>
  </si>
  <si>
    <t>Zoek een rustige plek. Luister 5 minuten naar de stilte buiten, maak daarna een selfie.</t>
  </si>
  <si>
    <t xml:space="preserve">maak een circel van blaadjes </t>
  </si>
  <si>
    <t>maak een hoed van kleefkruid</t>
  </si>
  <si>
    <t xml:space="preserve">Beeld 'ruimtelijk leren' uit </t>
  </si>
  <si>
    <t xml:space="preserve">bouw een vlot en ga een stukje varen </t>
  </si>
  <si>
    <t>dans in de regen (wees creatief als het niet regent)</t>
  </si>
  <si>
    <t xml:space="preserve">maak een gedicht bij een natuurtafereel </t>
  </si>
  <si>
    <t>maak een foto van een voorbeeld van predatie/vraat</t>
  </si>
  <si>
    <t xml:space="preserve">kus een kikker </t>
  </si>
  <si>
    <t xml:space="preserve">vertel een natuurmop </t>
  </si>
  <si>
    <t xml:space="preserve">zwem in zoet natuurwater </t>
  </si>
  <si>
    <t>maak een foto van zevenblad</t>
  </si>
  <si>
    <t>maak een foto van een rolpissebed</t>
  </si>
  <si>
    <t xml:space="preserve">Laat je haren wapperen door de wind </t>
  </si>
  <si>
    <t>zwiep met 3 verschillende takken door het water en film het geluid per tak</t>
  </si>
  <si>
    <t xml:space="preserve">maak een insectenhotel </t>
  </si>
  <si>
    <t>maak een foto van een dier dat gras eet</t>
  </si>
  <si>
    <t>Sommige opdrachten leveren zelfs nog een bonus op.</t>
  </si>
  <si>
    <t>Jullie hebben twee uur de tijd voor zoveel mogelijk Crazy 88's.</t>
  </si>
  <si>
    <t>Voer zoveel mogelijk opdrachten uit. Voor iedere opdracht kun je punten verdienen en lastige opdrachten zijn meer punten waard natuurlijk!)</t>
  </si>
  <si>
    <t>Geniet ervan!</t>
  </si>
  <si>
    <t>xx</t>
  </si>
  <si>
    <t>Naam</t>
  </si>
  <si>
    <r>
      <rPr>
        <b/>
        <sz val="16"/>
        <color theme="1"/>
        <rFont val="Calibri"/>
        <family val="2"/>
        <scheme val="minor"/>
      </rPr>
      <t>Werkwijze Excel:</t>
    </r>
    <r>
      <rPr>
        <sz val="16"/>
        <color theme="1"/>
        <rFont val="Calibri"/>
        <family val="2"/>
        <scheme val="minor"/>
      </rPr>
      <t xml:space="preserve"> Vul de gegevens in en </t>
    </r>
    <r>
      <rPr>
        <b/>
        <sz val="16"/>
        <color theme="1"/>
        <rFont val="Calibri"/>
        <family val="2"/>
        <scheme val="minor"/>
      </rPr>
      <t>een kruis (x)</t>
    </r>
    <r>
      <rPr>
        <sz val="16"/>
        <color theme="1"/>
        <rFont val="Calibri"/>
        <family val="2"/>
        <scheme val="minor"/>
      </rPr>
      <t xml:space="preserve"> of</t>
    </r>
    <r>
      <rPr>
        <b/>
        <sz val="16"/>
        <color theme="1"/>
        <rFont val="Calibri"/>
        <family val="2"/>
        <scheme val="minor"/>
      </rPr>
      <t xml:space="preserve"> twee kruisen (xx; voor bonus )</t>
    </r>
    <r>
      <rPr>
        <sz val="16"/>
        <color theme="1"/>
        <rFont val="Calibri"/>
        <family val="2"/>
        <scheme val="minor"/>
      </rPr>
      <t xml:space="preserve"> achter de uitgevoerde opdracht.
Aantal punten, rang en </t>
    </r>
    <r>
      <rPr>
        <b/>
        <sz val="16"/>
        <color theme="1"/>
        <rFont val="Calibri"/>
        <family val="2"/>
        <scheme val="minor"/>
      </rPr>
      <t>no.1,2 en 3</t>
    </r>
    <r>
      <rPr>
        <sz val="16"/>
        <color theme="1"/>
        <rFont val="Calibri"/>
        <family val="2"/>
        <scheme val="minor"/>
      </rPr>
      <t xml:space="preserve"> worden automatisch zichtbaar. Bonus alleen als er bonuspunten te vergeven zijn.</t>
    </r>
  </si>
  <si>
    <t>nr</t>
  </si>
  <si>
    <t>punten</t>
  </si>
  <si>
    <t>bonus</t>
  </si>
  <si>
    <t>vorm</t>
  </si>
  <si>
    <t>omschrijving</t>
  </si>
  <si>
    <t xml:space="preserve"> </t>
  </si>
  <si>
    <r>
      <t xml:space="preserve">Natuurbeleving met Crazy 88!       </t>
    </r>
    <r>
      <rPr>
        <b/>
        <sz val="22"/>
        <color theme="1"/>
        <rFont val="Calibri"/>
        <family val="2"/>
        <scheme val="minor"/>
      </rPr>
      <t>Lerarenopleiding biologie</t>
    </r>
  </si>
  <si>
    <r>
      <t xml:space="preserve">NB. Beveiliging staat standaard aan, zonder wachtwoord. Onder menu-knop Controleren | Beveiligen. </t>
    </r>
    <r>
      <rPr>
        <b/>
        <sz val="16"/>
        <color theme="1"/>
        <rFont val="Calibri"/>
        <family val="2"/>
        <scheme val="minor"/>
      </rPr>
      <t xml:space="preserve">    </t>
    </r>
    <r>
      <rPr>
        <b/>
        <sz val="12"/>
        <color theme="1"/>
        <rFont val="Calibri"/>
        <family val="2"/>
        <scheme val="minor"/>
      </rPr>
      <t xml:space="preserve">  ©2022</t>
    </r>
    <r>
      <rPr>
        <b/>
        <sz val="10"/>
        <color theme="1"/>
        <rFont val="Calibri"/>
        <family val="2"/>
        <scheme val="minor"/>
      </rPr>
      <t xml:space="preserve"> Lerarenopleiding Biologie Hogeschool Rotterdam</t>
    </r>
  </si>
  <si>
    <t>Check</t>
  </si>
  <si>
    <t>Zorg dat bij ieder bewijs duidelijk is om welke opdracht het gaat: NUMMER (Zonder nummer geen punten).</t>
  </si>
  <si>
    <r>
      <t xml:space="preserve">                         NB. Beveiliging staat standaard aan.    </t>
    </r>
    <r>
      <rPr>
        <sz val="8"/>
        <color theme="1"/>
        <rFont val="Calibri"/>
        <family val="2"/>
        <scheme val="minor"/>
      </rPr>
      <t>©2022 Lerarenopleiding Biologie Hogeschool Rotterdam.</t>
    </r>
    <r>
      <rPr>
        <sz val="10"/>
        <color theme="1"/>
        <rFont val="Calibri"/>
        <family val="2"/>
        <scheme val="minor"/>
      </rPr>
      <t xml:space="preserve">    </t>
    </r>
  </si>
  <si>
    <t xml:space="preserve">Schrijf met stoepkrijt (of iets anders) de naam bij 3 verschillende stoepplantjes </t>
  </si>
  <si>
    <t xml:space="preserve">ga in het water staan </t>
  </si>
  <si>
    <t>maak een foto van een mier</t>
  </si>
  <si>
    <t>Loop op blote voeten door het gras / modder ( BONUS als je ze combineert)</t>
  </si>
  <si>
    <t>maak foto van een konijnenkeutel</t>
  </si>
  <si>
    <t>maak een foto handstand voor een dennenboom</t>
  </si>
  <si>
    <t>maak een foto van een klavertje 4 (BONUS bij drie klavertjes vier)</t>
  </si>
  <si>
    <t xml:space="preserve">foto  takje mannelijke en vrouwelijke wilg en uitleg </t>
  </si>
  <si>
    <t>Beeld successie in de duinen uit</t>
  </si>
  <si>
    <t>draai 88 rondjes in positieve richting (BONUS als je erna 10m recht kan lopen)</t>
  </si>
  <si>
    <t>maak een kopje thee met kruiden uit de natuur</t>
  </si>
  <si>
    <t>maak een foto van een wolk in de vorm van een dier (BONUS: als je het geluid van het dier nadoet)</t>
  </si>
  <si>
    <t>maak een foto van een paddenstoel</t>
  </si>
  <si>
    <t>doe 25 push ups in het gras zonder pauze tussendoor (BONUS als je minstens 10x tussen door met je handen klapt)</t>
  </si>
  <si>
    <t>maak een zandkasteel</t>
  </si>
  <si>
    <t>leg een ei (BONUS als drie van jullie dat tegelijk doen)</t>
  </si>
  <si>
    <t>Fotograveer een vlinder (BONUS als je meerdere vlinders in een foto hebt)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</si>
</sst>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2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34"/>
      <color theme="1"/>
      <name val="Calibri"/>
      <family val="2"/>
      <scheme val="minor"/>
    </font>
    <font>
      <sz val="34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0" fontId="0" fillId="5" borderId="3" xfId="0" applyFill="1" applyBorder="1"/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9" xfId="0" applyFill="1" applyBorder="1"/>
    <xf numFmtId="0" fontId="0" fillId="5" borderId="7" xfId="0" applyFill="1" applyBorder="1"/>
    <xf numFmtId="164" fontId="2" fillId="3" borderId="3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16" xfId="0" quotePrefix="1" applyFont="1" applyFill="1" applyBorder="1" applyAlignment="1">
      <alignment horizontal="right"/>
    </xf>
    <xf numFmtId="0" fontId="4" fillId="5" borderId="4" xfId="0" applyFont="1" applyFill="1" applyBorder="1"/>
    <xf numFmtId="0" fontId="4" fillId="5" borderId="6" xfId="0" applyFont="1" applyFill="1" applyBorder="1"/>
    <xf numFmtId="0" fontId="2" fillId="4" borderId="17" xfId="0" applyFont="1" applyFill="1" applyBorder="1"/>
    <xf numFmtId="0" fontId="2" fillId="4" borderId="16" xfId="0" applyFont="1" applyFill="1" applyBorder="1"/>
    <xf numFmtId="0" fontId="2" fillId="4" borderId="0" xfId="0" applyFont="1" applyFill="1"/>
    <xf numFmtId="0" fontId="2" fillId="4" borderId="5" xfId="0" applyFont="1" applyFill="1" applyBorder="1"/>
    <xf numFmtId="0" fontId="16" fillId="4" borderId="3" xfId="0" applyFont="1" applyFill="1" applyBorder="1"/>
    <xf numFmtId="0" fontId="16" fillId="4" borderId="5" xfId="0" applyFont="1" applyFill="1" applyBorder="1"/>
    <xf numFmtId="0" fontId="14" fillId="4" borderId="18" xfId="0" applyFont="1" applyFill="1" applyBorder="1"/>
    <xf numFmtId="0" fontId="14" fillId="4" borderId="20" xfId="0" applyFont="1" applyFill="1" applyBorder="1"/>
    <xf numFmtId="0" fontId="0" fillId="4" borderId="22" xfId="0" applyFill="1" applyBorder="1"/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3" xfId="0" applyFont="1" applyFill="1" applyBorder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25" xfId="0" applyFont="1" applyFill="1" applyBorder="1"/>
    <xf numFmtId="0" fontId="0" fillId="4" borderId="24" xfId="0" applyFill="1" applyBorder="1"/>
    <xf numFmtId="0" fontId="0" fillId="4" borderId="24" xfId="0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4" borderId="26" xfId="0" applyFill="1" applyBorder="1" applyAlignment="1">
      <alignment horizontal="right"/>
    </xf>
    <xf numFmtId="0" fontId="4" fillId="4" borderId="27" xfId="0" applyFont="1" applyFill="1" applyBorder="1"/>
    <xf numFmtId="0" fontId="0" fillId="4" borderId="27" xfId="0" applyFill="1" applyBorder="1" applyAlignment="1">
      <alignment horizontal="center"/>
    </xf>
    <xf numFmtId="0" fontId="0" fillId="4" borderId="27" xfId="0" applyFill="1" applyBorder="1"/>
    <xf numFmtId="0" fontId="3" fillId="2" borderId="30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0" fillId="4" borderId="24" xfId="0" applyFill="1" applyBorder="1" applyAlignment="1">
      <alignment horizontal="right" vertical="center"/>
    </xf>
    <xf numFmtId="0" fontId="20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1" fillId="4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right" vertical="center"/>
    </xf>
    <xf numFmtId="0" fontId="20" fillId="4" borderId="25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7" fillId="4" borderId="21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3" fillId="4" borderId="8" xfId="0" applyFont="1" applyFill="1" applyBorder="1"/>
    <xf numFmtId="0" fontId="23" fillId="4" borderId="0" xfId="0" applyFont="1" applyFill="1"/>
    <xf numFmtId="0" fontId="24" fillId="4" borderId="0" xfId="0" applyFont="1" applyFill="1"/>
    <xf numFmtId="0" fontId="25" fillId="4" borderId="19" xfId="0" applyFont="1" applyFill="1" applyBorder="1"/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36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26" fillId="4" borderId="27" xfId="0" applyFont="1" applyFill="1" applyBorder="1" applyAlignment="1">
      <alignment horizontal="right"/>
    </xf>
    <xf numFmtId="0" fontId="26" fillId="4" borderId="28" xfId="0" applyFont="1" applyFill="1" applyBorder="1" applyAlignment="1">
      <alignment horizontal="right"/>
    </xf>
  </cellXfs>
  <cellStyles count="1">
    <cellStyle name="Normal" xfId="0" builtinId="0"/>
  </cellStyles>
  <dxfs count="12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333376</xdr:colOff>
      <xdr:row>1</xdr:row>
      <xdr:rowOff>66672</xdr:rowOff>
    </xdr:from>
    <xdr:to>
      <xdr:col>5</xdr:col>
      <xdr:colOff>597958</xdr:colOff>
      <xdr:row>2</xdr:row>
      <xdr:rowOff>236004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68A2A4C-5C83-46D4-992F-49E1A9D9F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0543" y="246589"/>
          <a:ext cx="952498" cy="952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33820</xdr:colOff>
      <xdr:row>1</xdr:row>
      <xdr:rowOff>18591</xdr:rowOff>
    </xdr:from>
    <xdr:to>
      <xdr:col>8</xdr:col>
      <xdr:colOff>788372</xdr:colOff>
      <xdr:row>1</xdr:row>
      <xdr:rowOff>769939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301E307-DD20-40A0-B01C-A764B487E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1996" y="168003"/>
          <a:ext cx="754552" cy="7513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21A10A-A203-451B-8AA4-7EC9BEBC3986}" name="Tabel1" displayName="Tabel1" ref="B20:DY108" totalsRowShown="0">
  <autoFilter ref="B20:DY108" xr:uid="{AF208DA9-4F09-4415-9714-852DDA7E00BD}"/>
  <sortState xmlns:xlrd2="http://schemas.microsoft.com/office/spreadsheetml/2017/richdata2" ref="B21:DY108">
    <sortCondition ref="D20:D108"/>
  </sortState>
  <tableColumns count="128">
    <tableColumn id="1" xr3:uid="{42674574-78B7-465F-86AA-45729A8AF675}" name="Nr" dataDxfId="127"/>
    <tableColumn id="127" xr3:uid="{3F4076AB-0991-4838-AEEC-5F66169D7EFE}" name="Vorm" dataDxfId="3"/>
    <tableColumn id="2" xr3:uid="{91E60DE1-DE96-4343-9277-5594F4E77709}" name="Opdracht" dataDxfId="2"/>
    <tableColumn id="29" xr3:uid="{A0783813-5B71-4F36-BFEB-A4BC6BB0F905}" name="PNT" dataDxfId="1"/>
    <tableColumn id="128" xr3:uid="{CCF531AC-814B-4FDD-9653-C8677E48278B}" name="BNS" dataDxfId="0"/>
    <tableColumn id="129" xr3:uid="{87EFCAB8-F6A3-4DFC-AE65-F6DBB9A905D0}" name="Kolom1" dataDxfId="126">
      <calculatedColumnFormula>SUM(Tabel1[[#This Row],[PNT]:[BNS]])</calculatedColumnFormula>
    </tableColumn>
    <tableColumn id="126" xr3:uid="{2C4E35CF-1701-4F4A-B55A-05F362227272}" name="#" dataDxfId="125">
      <calculatedColumnFormula>IF(COUNTIF(Tabel1[[#This Row],[N1]:[N121]],"*")=0,"",COUNTIF(Tabel1[[#This Row],[N1]:[N121]],"*"))</calculatedColumnFormula>
    </tableColumn>
    <tableColumn id="15" xr3:uid="{BDAD363E-1557-4030-95BD-3B6307139341}" name="N1" dataDxfId="124"/>
    <tableColumn id="16" xr3:uid="{D7DFF67A-7326-4797-A991-BFFD4AF69168}" name="N2" dataDxfId="123"/>
    <tableColumn id="17" xr3:uid="{AD07F7F7-8285-48BD-ADD2-1CD7E0DBD6AC}" name="N3" dataDxfId="122"/>
    <tableColumn id="18" xr3:uid="{A7308CFE-46A5-4941-890C-6A57585C2D48}" name="N4" dataDxfId="121"/>
    <tableColumn id="19" xr3:uid="{918898FA-1A60-45DA-882D-AA99211F02E5}" name="N5" dataDxfId="120"/>
    <tableColumn id="20" xr3:uid="{76B4ADC4-D96B-4022-AF3C-B883C1AF13EB}" name="N6" dataDxfId="119"/>
    <tableColumn id="21" xr3:uid="{4C583D61-9617-419C-8357-8C368E6A7865}" name="N7" dataDxfId="118"/>
    <tableColumn id="22" xr3:uid="{F218F45D-4BFA-42E2-BA37-62084B380372}" name="N8" dataDxfId="117"/>
    <tableColumn id="23" xr3:uid="{22505D00-13EB-4CC7-A258-B96A1C6CF95A}" name="N9" dataDxfId="116"/>
    <tableColumn id="24" xr3:uid="{50B99992-CA48-4EB9-99B5-5DBCD38E57BF}" name="N10" dataDxfId="115"/>
    <tableColumn id="25" xr3:uid="{856A96F5-F7E1-4676-AAC1-B4B5356F2B37}" name="N11" dataDxfId="114"/>
    <tableColumn id="3" xr3:uid="{13C3CA3A-F2D8-49F9-8978-C5DBAACE78E1}" name="N12" dataDxfId="113"/>
    <tableColumn id="4" xr3:uid="{FF332FB2-DF09-452E-BB25-52441D96E225}" name="N13" dataDxfId="112"/>
    <tableColumn id="5" xr3:uid="{BB05F342-E5A1-4194-9A00-D5299A75423C}" name="N15" dataDxfId="111"/>
    <tableColumn id="6" xr3:uid="{4F6D7D49-F241-41F3-A22C-413465044C23}" name="N152" dataDxfId="110"/>
    <tableColumn id="7" xr3:uid="{AA325CAE-23FD-4FB6-BEB5-72CC4C3FC48A}" name="N153" dataDxfId="109"/>
    <tableColumn id="8" xr3:uid="{617E1E24-72D8-4CE8-9C53-2CF3202396D2}" name="N17" dataDxfId="108"/>
    <tableColumn id="9" xr3:uid="{1C50A1C7-9209-45DD-9CAB-6053B3895DB1}" name="N18" dataDxfId="107"/>
    <tableColumn id="10" xr3:uid="{796392A9-5180-4E92-BB5F-6863A867CE14}" name="N19" dataDxfId="106"/>
    <tableColumn id="11" xr3:uid="{92C61B00-234C-425C-8D47-4104ED035BFD}" name="N20" dataDxfId="105"/>
    <tableColumn id="12" xr3:uid="{CD68AC64-2894-4F32-BECF-24C6F90ED3D4}" name="N21" dataDxfId="104"/>
    <tableColumn id="13" xr3:uid="{8FF70550-E8F2-4826-97A3-90A5835CCB08}" name="N22" dataDxfId="103"/>
    <tableColumn id="14" xr3:uid="{E9072496-B85E-44FB-A23C-AC2E63B14D58}" name="N23" dataDxfId="102"/>
    <tableColumn id="26" xr3:uid="{466A9903-C6D9-45A9-8A0B-5D14990D1202}" name="N24" dataDxfId="101"/>
    <tableColumn id="27" xr3:uid="{40CD8C5B-9DC6-4ABE-B164-6EC217B80BE0}" name="N25" dataDxfId="100"/>
    <tableColumn id="28" xr3:uid="{637C6F3C-5E3A-4147-B030-65E778142D5A}" name="N26" dataDxfId="99"/>
    <tableColumn id="30" xr3:uid="{A021A9E9-58E3-4203-825B-78E3DB12B000}" name="N27" dataDxfId="98"/>
    <tableColumn id="31" xr3:uid="{7B71690A-00FA-4A4D-B546-4D63DA3B2703}" name="N28" dataDxfId="97"/>
    <tableColumn id="32" xr3:uid="{5B977510-D312-4852-AF94-D718A7ADC551}" name="N29" dataDxfId="96"/>
    <tableColumn id="33" xr3:uid="{A6A223D1-A6B1-4E3D-AD4E-95CA9497D41F}" name="N30" dataDxfId="95"/>
    <tableColumn id="34" xr3:uid="{4E08FBF5-693E-446E-9033-F298374D713C}" name="N31" dataDxfId="94"/>
    <tableColumn id="35" xr3:uid="{849AE0DC-8DE1-48F2-BD9C-F29160D78DE7}" name="N32" dataDxfId="93"/>
    <tableColumn id="36" xr3:uid="{A6D66088-9441-43B0-A707-E8A683731C90}" name="N33" dataDxfId="92"/>
    <tableColumn id="37" xr3:uid="{5DD5CD65-BF80-405C-8B62-EDDAC2998CF3}" name="N34" dataDxfId="91"/>
    <tableColumn id="38" xr3:uid="{902C5758-BDEC-4514-8AE3-4F3CC5FDBF46}" name="N35" dataDxfId="90"/>
    <tableColumn id="39" xr3:uid="{27D271AB-1988-45B0-ACD3-995E076A8E89}" name="N36" dataDxfId="89"/>
    <tableColumn id="40" xr3:uid="{333534FC-C4DC-408F-9D12-3F03A787BA7E}" name="N37" dataDxfId="88"/>
    <tableColumn id="41" xr3:uid="{1E3C5A65-2802-4B32-B01C-729713212A5B}" name="N38" dataDxfId="87"/>
    <tableColumn id="42" xr3:uid="{BCC25F44-8C4A-48B9-8FF6-189C4B40F77F}" name="N39" dataDxfId="86"/>
    <tableColumn id="43" xr3:uid="{3C449CCE-DD01-47A2-BC3D-2EC7A979ACBB}" name="N40" dataDxfId="85"/>
    <tableColumn id="44" xr3:uid="{F2C79A61-64D3-4239-BB2E-7F4A7B6DAB6D}" name="N41" dataDxfId="84"/>
    <tableColumn id="45" xr3:uid="{89870350-556A-4FC5-B294-51D3C0031D0E}" name="N42" dataDxfId="83"/>
    <tableColumn id="46" xr3:uid="{D03DEC69-E310-481B-B1A7-241A76BC28FF}" name="N43" dataDxfId="82"/>
    <tableColumn id="47" xr3:uid="{990096C8-53B3-4FDF-9B1E-7F28D03BE2BB}" name="N44" dataDxfId="81"/>
    <tableColumn id="48" xr3:uid="{1BE5D640-9E09-48CF-ABBC-B07F8DC5DF7C}" name="N45" dataDxfId="80"/>
    <tableColumn id="49" xr3:uid="{3824A81B-6439-4324-B168-960343C92A3B}" name="N46" dataDxfId="79"/>
    <tableColumn id="50" xr3:uid="{15392DEA-6AD9-48A5-A97F-D2981E4F570F}" name="N47" dataDxfId="78"/>
    <tableColumn id="51" xr3:uid="{8EEEBE14-A770-4896-91BB-EFFCB0EE1649}" name="N48" dataDxfId="77"/>
    <tableColumn id="52" xr3:uid="{1886CEAE-90EF-48D4-A857-B45DE6DF8570}" name="N49" dataDxfId="76"/>
    <tableColumn id="53" xr3:uid="{1F1E8A24-2002-4399-B2AB-DADB5C318BB0}" name="N50" dataDxfId="75"/>
    <tableColumn id="54" xr3:uid="{69A509C6-DB1F-4855-B6E1-E833402F9AA7}" name="N51" dataDxfId="74"/>
    <tableColumn id="55" xr3:uid="{8DF5149A-BE7E-4D3B-80AD-A59B572A66C0}" name="N52" dataDxfId="73"/>
    <tableColumn id="56" xr3:uid="{E36F15F8-580D-4E16-AA55-DB5F7CA1B0AA}" name="N53" dataDxfId="72"/>
    <tableColumn id="57" xr3:uid="{7AE007F0-822F-475B-A66F-04E582B4E198}" name="N54" dataDxfId="71"/>
    <tableColumn id="58" xr3:uid="{332EFD8D-544C-4EB3-8B89-DFBB80FF5590}" name="N55" dataDxfId="70"/>
    <tableColumn id="59" xr3:uid="{C5193005-3924-47C7-A1C0-D0F21EC994B3}" name="N56" dataDxfId="69"/>
    <tableColumn id="60" xr3:uid="{66FB46E0-E886-4727-9673-B7224CA54535}" name="N57" dataDxfId="68"/>
    <tableColumn id="61" xr3:uid="{BBCFEB83-E6B2-40AB-B7FB-E6F67C681045}" name="N58" dataDxfId="67"/>
    <tableColumn id="62" xr3:uid="{0F041F3A-83E0-4964-8AAE-A6EE572FB294}" name="N59" dataDxfId="66"/>
    <tableColumn id="63" xr3:uid="{B1C620DD-0718-4B0C-8CD5-3A868101E329}" name="N60" dataDxfId="65"/>
    <tableColumn id="64" xr3:uid="{D89123A3-D904-403E-B487-6E6B4F299F6D}" name="N61" dataDxfId="64"/>
    <tableColumn id="65" xr3:uid="{FB2F8B68-9EC7-4BEE-9147-77A56489F93D}" name="N62" dataDxfId="63"/>
    <tableColumn id="66" xr3:uid="{40BFF7A6-289B-42FB-8194-3A4539DB864B}" name="N63" dataDxfId="62"/>
    <tableColumn id="67" xr3:uid="{BD4D1444-374B-48A2-8457-9E715F28C67D}" name="N64" dataDxfId="61"/>
    <tableColumn id="68" xr3:uid="{E966F9BE-F1AC-4358-87E1-6A6148FD9C4C}" name="N65" dataDxfId="60"/>
    <tableColumn id="69" xr3:uid="{314593D0-D563-4232-913B-E54A7EBF3FF7}" name="N66" dataDxfId="59"/>
    <tableColumn id="70" xr3:uid="{86A8A11F-838C-4EE3-B3EE-43E89DBE3ECF}" name="N67" dataDxfId="58"/>
    <tableColumn id="71" xr3:uid="{8794C974-DD27-46A1-964E-63330986AA70}" name="N68" dataDxfId="57"/>
    <tableColumn id="72" xr3:uid="{7D5051D6-B3FE-43ED-9A94-A6A24DA191D5}" name="N69" dataDxfId="56"/>
    <tableColumn id="73" xr3:uid="{6FD53732-C7E4-48DE-93AD-B48DE529755E}" name="N70" dataDxfId="55"/>
    <tableColumn id="74" xr3:uid="{D68A3096-0D53-4641-846F-8FAC8C4E96A4}" name="N71" dataDxfId="54"/>
    <tableColumn id="75" xr3:uid="{C6DF3314-CF9E-470C-95C8-9E46746D425D}" name="N72" dataDxfId="53"/>
    <tableColumn id="76" xr3:uid="{20A17D87-948B-4182-9C46-F8D077A938A0}" name="N73" dataDxfId="52"/>
    <tableColumn id="77" xr3:uid="{C0DA6F1B-E5A5-439C-BCB0-BE38048F8D28}" name="N74" dataDxfId="51"/>
    <tableColumn id="78" xr3:uid="{131F34BF-DDF9-4225-B15D-811D2C26D5A1}" name="N75" dataDxfId="50"/>
    <tableColumn id="79" xr3:uid="{351F4BFD-52C5-4745-BAB5-7E25E9630A5B}" name="N76" dataDxfId="49"/>
    <tableColumn id="80" xr3:uid="{3BD3AC71-6318-4C28-8C42-76B3AADDB938}" name="N77" dataDxfId="48"/>
    <tableColumn id="81" xr3:uid="{D8D44851-775F-499E-839F-9AA672C447CD}" name="N78" dataDxfId="47"/>
    <tableColumn id="82" xr3:uid="{3BDD90E4-13A1-4ACC-93FB-929AFBC0DACF}" name="N79" dataDxfId="46"/>
    <tableColumn id="83" xr3:uid="{BE8C1AFB-C847-48AD-8F1C-4C6395EA52E8}" name="N80" dataDxfId="45"/>
    <tableColumn id="84" xr3:uid="{926A0D54-725D-4815-BFAC-3FD3F936F495}" name="N81" dataDxfId="44"/>
    <tableColumn id="85" xr3:uid="{595C0BB3-64D4-4902-A07E-F4812BCEBCB5}" name="N82" dataDxfId="43"/>
    <tableColumn id="86" xr3:uid="{EBA20C41-6E6D-4870-9E5A-3951B4DCA5A5}" name="N83" dataDxfId="42"/>
    <tableColumn id="87" xr3:uid="{F0E8F0B3-D047-4E3D-9F93-4E65AD3B92F9}" name="N84" dataDxfId="41"/>
    <tableColumn id="88" xr3:uid="{58AA0043-C774-4581-8A00-4D7B92994B30}" name="N85" dataDxfId="40"/>
    <tableColumn id="89" xr3:uid="{8B7AA4B5-0ECE-43D4-B196-7E8F0CC8B9FC}" name="N86" dataDxfId="39"/>
    <tableColumn id="90" xr3:uid="{C8393D72-DD09-46B7-848A-9B6FDB7D3710}" name="N87" dataDxfId="38"/>
    <tableColumn id="91" xr3:uid="{0F05D93C-5E7F-4942-BE46-364D57E4BE98}" name="N88" dataDxfId="37"/>
    <tableColumn id="92" xr3:uid="{EFD98C39-E4A0-4E40-823A-F897929796B6}" name="N89" dataDxfId="36"/>
    <tableColumn id="93" xr3:uid="{46125881-13B0-42C9-8D9E-9D6E5BC21102}" name="N90" dataDxfId="35"/>
    <tableColumn id="94" xr3:uid="{AA959A0A-8135-4DBB-BAC0-CC20172A7792}" name="N91" dataDxfId="34"/>
    <tableColumn id="95" xr3:uid="{3B4A8106-C7F8-4B66-B04C-99FAF0A13958}" name="N92" dataDxfId="33"/>
    <tableColumn id="96" xr3:uid="{B542956A-F98F-4AE4-B276-059DE333AA1D}" name="N93" dataDxfId="32"/>
    <tableColumn id="97" xr3:uid="{358D7C3D-7063-4938-97C9-35A0D80BC5BB}" name="N94" dataDxfId="31"/>
    <tableColumn id="98" xr3:uid="{A9B8B15F-496B-4C64-A964-B6E0931B8086}" name="N95" dataDxfId="30"/>
    <tableColumn id="99" xr3:uid="{178618D3-F630-4353-8C89-6246F22FEB28}" name="N96" dataDxfId="29"/>
    <tableColumn id="100" xr3:uid="{92582214-0585-4EFC-B72D-B84C5EF7E7B8}" name="N97" dataDxfId="28"/>
    <tableColumn id="101" xr3:uid="{0122B3F9-20BB-4E02-9704-DB8D4690C347}" name="N98" dataDxfId="27"/>
    <tableColumn id="102" xr3:uid="{02A6CD2D-A022-45A9-95D3-76D5DA9A51C8}" name="N99" dataDxfId="26"/>
    <tableColumn id="103" xr3:uid="{9710E92A-C93D-4797-B3B5-6082A140E407}" name="N100" dataDxfId="25"/>
    <tableColumn id="104" xr3:uid="{5354CCFA-F020-4C10-9E61-262E072C802C}" name="N101" dataDxfId="24"/>
    <tableColumn id="105" xr3:uid="{31879673-CFC3-45E1-A5E7-766B1E7132B1}" name="N102" dataDxfId="23"/>
    <tableColumn id="106" xr3:uid="{788B8785-5A5A-45AC-A2F8-238265EAFC42}" name="N103" dataDxfId="22"/>
    <tableColumn id="107" xr3:uid="{7796EA96-932B-43CF-AC5B-9A2C6012B6E3}" name="N104" dataDxfId="21"/>
    <tableColumn id="108" xr3:uid="{2F275045-E17B-470F-B3B6-F49DF7DDD9A1}" name="N105" dataDxfId="20"/>
    <tableColumn id="109" xr3:uid="{8ACBE553-382D-4AB7-B429-EAD64EC2A6C7}" name="N106" dataDxfId="19"/>
    <tableColumn id="110" xr3:uid="{FCCFA680-4F12-4BE0-8FF6-9F309E109FDA}" name="N107" dataDxfId="18"/>
    <tableColumn id="111" xr3:uid="{50A93F33-53B3-41C0-95B3-E5C46BC7DAD3}" name="N108" dataDxfId="17"/>
    <tableColumn id="112" xr3:uid="{CDA42440-994D-4318-A5A4-1975F4F2232F}" name="N109" dataDxfId="16"/>
    <tableColumn id="113" xr3:uid="{FEB0FC14-5BC0-43BF-B769-C576AC3C0771}" name="N110" dataDxfId="15"/>
    <tableColumn id="114" xr3:uid="{0AC643A7-6E1F-41A4-B0BA-78073C5DABD5}" name="N111" dataDxfId="14"/>
    <tableColumn id="115" xr3:uid="{5C374E0A-D68B-42B9-B373-6E249306C2F0}" name="N112" dataDxfId="13"/>
    <tableColumn id="116" xr3:uid="{436D8B97-49C0-4E2D-A0D6-A9A61F6426A1}" name="N113" dataDxfId="12"/>
    <tableColumn id="117" xr3:uid="{85D8494D-FA04-4FA7-AC96-A5119DF44F5A}" name="N115" dataDxfId="11"/>
    <tableColumn id="118" xr3:uid="{0B4378C3-64A8-4075-B9D9-E45B3846E001}" name="N1152" dataDxfId="10"/>
    <tableColumn id="119" xr3:uid="{79F3597B-CE0F-4E33-9022-2EE8F846F58C}" name="N1153" dataDxfId="9"/>
    <tableColumn id="120" xr3:uid="{767DCCF1-9EB5-4E28-B099-05CAE0C3DEB4}" name="N117" dataDxfId="8"/>
    <tableColumn id="121" xr3:uid="{25F819B6-5F51-458E-B717-7859B8B7C9A5}" name="N118" dataDxfId="7"/>
    <tableColumn id="122" xr3:uid="{F0293E9B-DA45-474D-98D4-FCB8745DD789}" name="N119" dataDxfId="6"/>
    <tableColumn id="123" xr3:uid="{0BC012C5-1A69-42FD-B498-2A420BA91DEF}" name="N120" dataDxfId="5"/>
    <tableColumn id="124" xr3:uid="{346147E7-E37B-4358-AF86-EA228399EFC8}" name="N121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16EB-1502-421E-8EB4-AC5D944C5198}">
  <sheetPr>
    <pageSetUpPr fitToPage="1"/>
  </sheetPr>
  <dimension ref="B2:DY108"/>
  <sheetViews>
    <sheetView tabSelected="1" zoomScale="60" zoomScaleNormal="60" workbookViewId="0">
      <pane xSplit="8" ySplit="20" topLeftCell="I53" activePane="bottomRight" state="frozen"/>
      <selection pane="topRight" activeCell="F1" sqref="F1"/>
      <selection pane="bottomLeft" activeCell="A19" sqref="A19"/>
      <selection pane="bottomRight" activeCell="H35" sqref="H35"/>
    </sheetView>
  </sheetViews>
  <sheetFormatPr baseColWidth="10" defaultColWidth="8.83203125" defaultRowHeight="15" x14ac:dyDescent="0.2"/>
  <cols>
    <col min="1" max="1" width="4.1640625" customWidth="1"/>
    <col min="2" max="2" width="7.5" customWidth="1"/>
    <col min="3" max="3" width="19.6640625" customWidth="1"/>
    <col min="4" max="4" width="152.5" customWidth="1"/>
    <col min="5" max="6" width="9.83203125" style="9" customWidth="1"/>
    <col min="7" max="7" width="15.5" hidden="1" customWidth="1"/>
    <col min="8" max="8" width="4.5" customWidth="1"/>
    <col min="9" max="9" width="15.6640625" customWidth="1"/>
    <col min="10" max="129" width="15.83203125" customWidth="1"/>
  </cols>
  <sheetData>
    <row r="2" spans="2:129" ht="62" x14ac:dyDescent="0.2">
      <c r="B2" s="111" t="s">
        <v>0</v>
      </c>
      <c r="C2" s="112"/>
      <c r="D2" s="112"/>
      <c r="E2" s="10"/>
      <c r="F2" s="11"/>
      <c r="G2" s="12"/>
      <c r="H2" s="13"/>
    </row>
    <row r="3" spans="2:129" ht="24" x14ac:dyDescent="0.3">
      <c r="B3" s="113" t="s">
        <v>1</v>
      </c>
      <c r="C3" s="114"/>
      <c r="D3" s="114"/>
      <c r="E3" s="14"/>
      <c r="F3" s="15"/>
      <c r="G3" s="16"/>
      <c r="H3" s="17"/>
    </row>
    <row r="4" spans="2:129" ht="24" x14ac:dyDescent="0.3">
      <c r="B4" s="31"/>
      <c r="C4" s="71" t="s">
        <v>2</v>
      </c>
      <c r="D4" s="35"/>
      <c r="E4" s="115" t="s">
        <v>15</v>
      </c>
      <c r="F4" s="116"/>
      <c r="G4" s="116"/>
      <c r="H4" s="117"/>
      <c r="I4" s="108">
        <v>1</v>
      </c>
      <c r="J4" s="108">
        <v>2</v>
      </c>
      <c r="K4" s="108">
        <v>3</v>
      </c>
      <c r="L4" s="108">
        <v>4</v>
      </c>
      <c r="M4" s="108">
        <v>5</v>
      </c>
      <c r="N4" s="108">
        <v>6</v>
      </c>
      <c r="O4" s="108">
        <v>7</v>
      </c>
      <c r="P4" s="108">
        <v>8</v>
      </c>
      <c r="Q4" s="108">
        <v>9</v>
      </c>
      <c r="R4" s="108">
        <v>10</v>
      </c>
      <c r="S4" s="108">
        <v>11</v>
      </c>
      <c r="T4" s="108">
        <v>12</v>
      </c>
      <c r="U4" s="108">
        <v>13</v>
      </c>
      <c r="V4" s="108">
        <v>14</v>
      </c>
      <c r="W4" s="108">
        <v>15</v>
      </c>
      <c r="X4" s="108">
        <v>16</v>
      </c>
      <c r="Y4" s="108">
        <v>17</v>
      </c>
      <c r="Z4" s="108">
        <v>18</v>
      </c>
      <c r="AA4" s="108">
        <v>19</v>
      </c>
      <c r="AB4" s="108">
        <v>20</v>
      </c>
      <c r="AC4" s="108">
        <v>21</v>
      </c>
      <c r="AD4" s="108">
        <v>22</v>
      </c>
      <c r="AE4" s="108">
        <v>23</v>
      </c>
      <c r="AF4" s="108">
        <v>24</v>
      </c>
      <c r="AG4" s="108">
        <v>25</v>
      </c>
      <c r="AH4" s="108">
        <v>26</v>
      </c>
      <c r="AI4" s="108">
        <v>27</v>
      </c>
      <c r="AJ4" s="108">
        <v>28</v>
      </c>
      <c r="AK4" s="108">
        <v>29</v>
      </c>
      <c r="AL4" s="108">
        <v>30</v>
      </c>
      <c r="AM4" s="108">
        <v>31</v>
      </c>
      <c r="AN4" s="108">
        <v>32</v>
      </c>
      <c r="AO4" s="108">
        <v>33</v>
      </c>
      <c r="AP4" s="108">
        <v>34</v>
      </c>
      <c r="AQ4" s="108">
        <v>35</v>
      </c>
      <c r="AR4" s="108">
        <v>36</v>
      </c>
      <c r="AS4" s="108">
        <v>37</v>
      </c>
      <c r="AT4" s="108">
        <v>38</v>
      </c>
      <c r="AU4" s="108">
        <v>39</v>
      </c>
      <c r="AV4" s="108">
        <v>40</v>
      </c>
      <c r="AW4" s="108">
        <v>41</v>
      </c>
      <c r="AX4" s="108">
        <v>42</v>
      </c>
      <c r="AY4" s="108">
        <v>43</v>
      </c>
      <c r="AZ4" s="108">
        <v>44</v>
      </c>
      <c r="BA4" s="108">
        <v>45</v>
      </c>
      <c r="BB4" s="108">
        <v>46</v>
      </c>
      <c r="BC4" s="108">
        <v>47</v>
      </c>
      <c r="BD4" s="108">
        <v>48</v>
      </c>
      <c r="BE4" s="108">
        <v>49</v>
      </c>
      <c r="BF4" s="108">
        <v>50</v>
      </c>
      <c r="BG4" s="108">
        <v>51</v>
      </c>
      <c r="BH4" s="108">
        <v>52</v>
      </c>
      <c r="BI4" s="108">
        <v>53</v>
      </c>
      <c r="BJ4" s="108">
        <v>54</v>
      </c>
      <c r="BK4" s="108">
        <v>55</v>
      </c>
      <c r="BL4" s="108">
        <v>56</v>
      </c>
      <c r="BM4" s="108">
        <v>57</v>
      </c>
      <c r="BN4" s="108">
        <v>58</v>
      </c>
      <c r="BO4" s="108">
        <v>59</v>
      </c>
      <c r="BP4" s="108">
        <v>60</v>
      </c>
      <c r="BQ4" s="108">
        <v>61</v>
      </c>
      <c r="BR4" s="108">
        <v>62</v>
      </c>
      <c r="BS4" s="108">
        <v>63</v>
      </c>
      <c r="BT4" s="108">
        <v>64</v>
      </c>
      <c r="BU4" s="108">
        <v>65</v>
      </c>
      <c r="BV4" s="108">
        <v>66</v>
      </c>
      <c r="BW4" s="108">
        <v>67</v>
      </c>
      <c r="BX4" s="108">
        <v>68</v>
      </c>
      <c r="BY4" s="108">
        <v>69</v>
      </c>
      <c r="BZ4" s="108">
        <v>70</v>
      </c>
      <c r="CA4" s="108">
        <v>71</v>
      </c>
      <c r="CB4" s="108">
        <v>72</v>
      </c>
      <c r="CC4" s="108">
        <v>73</v>
      </c>
      <c r="CD4" s="108">
        <v>74</v>
      </c>
      <c r="CE4" s="108">
        <v>75</v>
      </c>
      <c r="CF4" s="108">
        <v>76</v>
      </c>
      <c r="CG4" s="108">
        <v>77</v>
      </c>
      <c r="CH4" s="108">
        <v>78</v>
      </c>
      <c r="CI4" s="108">
        <v>79</v>
      </c>
      <c r="CJ4" s="108">
        <v>80</v>
      </c>
      <c r="CK4" s="108">
        <v>81</v>
      </c>
      <c r="CL4" s="108">
        <v>82</v>
      </c>
      <c r="CM4" s="108">
        <v>83</v>
      </c>
      <c r="CN4" s="108">
        <v>84</v>
      </c>
      <c r="CO4" s="108">
        <v>85</v>
      </c>
      <c r="CP4" s="108">
        <v>86</v>
      </c>
      <c r="CQ4" s="108">
        <v>87</v>
      </c>
      <c r="CR4" s="108">
        <v>88</v>
      </c>
      <c r="CS4" s="108">
        <v>89</v>
      </c>
      <c r="CT4" s="108">
        <v>90</v>
      </c>
      <c r="CU4" s="108">
        <v>91</v>
      </c>
      <c r="CV4" s="108">
        <v>92</v>
      </c>
      <c r="CW4" s="108">
        <v>93</v>
      </c>
      <c r="CX4" s="108">
        <v>94</v>
      </c>
      <c r="CY4" s="108">
        <v>95</v>
      </c>
      <c r="CZ4" s="108">
        <v>96</v>
      </c>
      <c r="DA4" s="108">
        <v>97</v>
      </c>
      <c r="DB4" s="108">
        <v>98</v>
      </c>
      <c r="DC4" s="108">
        <v>99</v>
      </c>
      <c r="DD4" s="108">
        <v>100</v>
      </c>
      <c r="DE4" s="108">
        <v>101</v>
      </c>
      <c r="DF4" s="108">
        <v>102</v>
      </c>
      <c r="DG4" s="108">
        <v>103</v>
      </c>
      <c r="DH4" s="108">
        <v>104</v>
      </c>
      <c r="DI4" s="108">
        <v>105</v>
      </c>
      <c r="DJ4" s="108">
        <v>106</v>
      </c>
      <c r="DK4" s="108">
        <v>107</v>
      </c>
      <c r="DL4" s="108">
        <v>108</v>
      </c>
      <c r="DM4" s="108">
        <v>109</v>
      </c>
      <c r="DN4" s="108">
        <v>110</v>
      </c>
      <c r="DO4" s="108">
        <v>111</v>
      </c>
      <c r="DP4" s="108">
        <v>112</v>
      </c>
      <c r="DQ4" s="108">
        <v>113</v>
      </c>
      <c r="DR4" s="108">
        <v>114</v>
      </c>
      <c r="DS4" s="108">
        <v>115</v>
      </c>
      <c r="DT4" s="108">
        <v>116</v>
      </c>
      <c r="DU4" s="108">
        <v>117</v>
      </c>
      <c r="DV4" s="108">
        <v>118</v>
      </c>
      <c r="DW4" s="108">
        <v>119</v>
      </c>
      <c r="DX4" s="108">
        <v>120</v>
      </c>
      <c r="DY4" s="108">
        <v>121</v>
      </c>
    </row>
    <row r="5" spans="2:129" ht="24" x14ac:dyDescent="0.3">
      <c r="B5" s="32"/>
      <c r="C5" s="72" t="s">
        <v>3</v>
      </c>
      <c r="D5" s="36"/>
      <c r="E5" s="118"/>
      <c r="F5" s="119"/>
      <c r="G5" s="119"/>
      <c r="H5" s="120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</row>
    <row r="6" spans="2:129" ht="24" x14ac:dyDescent="0.3">
      <c r="B6" s="32"/>
      <c r="C6" s="72" t="s">
        <v>4</v>
      </c>
      <c r="D6" s="36"/>
      <c r="E6" s="121"/>
      <c r="F6" s="122"/>
      <c r="G6" s="122"/>
      <c r="H6" s="123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</row>
    <row r="7" spans="2:129" ht="24" x14ac:dyDescent="0.3">
      <c r="B7" s="32"/>
      <c r="C7" s="72" t="s">
        <v>5</v>
      </c>
      <c r="D7" s="36"/>
      <c r="E7" s="124" t="s">
        <v>225</v>
      </c>
      <c r="F7" s="125"/>
      <c r="G7" s="125"/>
      <c r="H7" s="126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</row>
    <row r="8" spans="2:129" ht="21" customHeight="1" x14ac:dyDescent="0.25">
      <c r="B8" s="28" t="s">
        <v>6</v>
      </c>
      <c r="C8" s="33" t="s">
        <v>222</v>
      </c>
      <c r="D8" s="34"/>
      <c r="E8" s="99"/>
      <c r="F8" s="100"/>
      <c r="G8" s="100"/>
      <c r="H8" s="101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</row>
    <row r="9" spans="2:129" ht="21" customHeight="1" x14ac:dyDescent="0.25">
      <c r="B9" s="28" t="s">
        <v>6</v>
      </c>
      <c r="C9" s="26" t="s">
        <v>220</v>
      </c>
      <c r="D9" s="34"/>
      <c r="E9" s="102"/>
      <c r="F9" s="103"/>
      <c r="G9" s="103"/>
      <c r="H9" s="104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</row>
    <row r="10" spans="2:129" ht="21" customHeight="1" x14ac:dyDescent="0.25">
      <c r="B10" s="28" t="s">
        <v>6</v>
      </c>
      <c r="C10" s="33" t="s">
        <v>7</v>
      </c>
      <c r="D10" s="34"/>
      <c r="E10" s="124" t="s">
        <v>8</v>
      </c>
      <c r="F10" s="125"/>
      <c r="G10" s="125"/>
      <c r="H10" s="125"/>
      <c r="I10" s="127"/>
      <c r="J10" s="127"/>
      <c r="K10" s="127"/>
      <c r="L10" s="127"/>
      <c r="M10" s="12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</row>
    <row r="11" spans="2:129" ht="21" customHeight="1" x14ac:dyDescent="0.25">
      <c r="B11" s="28" t="s">
        <v>6</v>
      </c>
      <c r="C11" s="73" t="s">
        <v>9</v>
      </c>
      <c r="D11" s="34"/>
      <c r="E11" s="102"/>
      <c r="F11" s="103"/>
      <c r="G11" s="103"/>
      <c r="H11" s="103"/>
      <c r="I11" s="128"/>
      <c r="J11" s="128"/>
      <c r="K11" s="128"/>
      <c r="L11" s="128"/>
      <c r="M11" s="12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</row>
    <row r="12" spans="2:129" ht="21" customHeight="1" x14ac:dyDescent="0.25">
      <c r="B12" s="28" t="s">
        <v>6</v>
      </c>
      <c r="C12" s="73" t="s">
        <v>236</v>
      </c>
      <c r="D12" s="34"/>
      <c r="E12" s="129" t="s">
        <v>10</v>
      </c>
      <c r="F12" s="130"/>
      <c r="G12" s="130"/>
      <c r="H12" s="131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</row>
    <row r="13" spans="2:129" ht="21" customHeight="1" x14ac:dyDescent="0.25">
      <c r="B13" s="28" t="s">
        <v>6</v>
      </c>
      <c r="C13" s="33" t="s">
        <v>11</v>
      </c>
      <c r="D13" s="27"/>
      <c r="E13" s="129"/>
      <c r="F13" s="130"/>
      <c r="G13" s="130"/>
      <c r="H13" s="131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</row>
    <row r="14" spans="2:129" ht="21" customHeight="1" x14ac:dyDescent="0.25">
      <c r="B14" s="28" t="s">
        <v>6</v>
      </c>
      <c r="C14" s="26" t="s">
        <v>221</v>
      </c>
      <c r="D14" s="27"/>
      <c r="E14" s="129"/>
      <c r="F14" s="130"/>
      <c r="G14" s="130"/>
      <c r="H14" s="131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</row>
    <row r="15" spans="2:129" ht="21" customHeight="1" x14ac:dyDescent="0.25">
      <c r="B15" s="28"/>
      <c r="C15" s="26"/>
      <c r="D15" s="34"/>
      <c r="E15" s="99">
        <v>4</v>
      </c>
      <c r="F15" s="100"/>
      <c r="G15" s="100"/>
      <c r="H15" s="101"/>
      <c r="I15" s="93" t="str" cm="1">
        <f t="array" ref="I15">IFERROR(IF(_xlfn.RANK.EQ(I17,$I17:$DY17)=0,"",_xlfn.IFS(_xlfn.RANK.EQ(I17,$I17:$DY17)=1,"no.1",_xlfn.RANK.EQ(I17,$I17:$DY17)=2,"no.2",_xlfn.RANK.EQ(I17,$I17:$DY17)=3,"no.3",_xlfn.RANK.EQ(I17,$I17:$DY17)&gt;3,_xlfn.RANK.EQ(I17,$I17:$DY17),_xlfn.IFNA(_xlfn.RANK.EQ(I17,$I17:$DY17),""),"")),"")</f>
        <v/>
      </c>
      <c r="J15" s="93" t="str" cm="1">
        <f t="array" ref="J15">IFERROR(IF(_xlfn.RANK.EQ(J17,$I17:$DY17)=0,"",_xlfn.IFS(_xlfn.RANK.EQ(J17,$I17:$DY17)=1,"no.1",_xlfn.RANK.EQ(J17,$I17:$DY17)=2,"no.2",_xlfn.RANK.EQ(J17,$I17:$DY17)=3,"no.3",_xlfn.RANK.EQ(J17,$I17:$DY17)&gt;3,_xlfn.RANK.EQ(J17,$I17:$DY17),_xlfn.IFNA(_xlfn.RANK.EQ(J17,$I17:$DY17),""),"")),"")</f>
        <v/>
      </c>
      <c r="K15" s="93" t="str" cm="1">
        <f t="array" ref="K15">IFERROR(IF(_xlfn.RANK.EQ(K17,$I17:$DY17)=0,"",_xlfn.IFS(_xlfn.RANK.EQ(K17,$I17:$DY17)=1,"no.1",_xlfn.RANK.EQ(K17,$I17:$DY17)=2,"no.2",_xlfn.RANK.EQ(K17,$I17:$DY17)=3,"no.3",_xlfn.RANK.EQ(K17,$I17:$DY17)&gt;3,_xlfn.RANK.EQ(K17,$I17:$DY17),_xlfn.IFNA(_xlfn.RANK.EQ(K17,$I17:$DY17),""),"")),"")</f>
        <v/>
      </c>
      <c r="L15" s="93" t="str" cm="1">
        <f t="array" ref="L15">IFERROR(IF(_xlfn.RANK.EQ(L17,$I17:$DY17)=0,"",_xlfn.IFS(_xlfn.RANK.EQ(L17,$I17:$DY17)=1,"no.1",_xlfn.RANK.EQ(L17,$I17:$DY17)=2,"no.2",_xlfn.RANK.EQ(L17,$I17:$DY17)=3,"no.3",_xlfn.RANK.EQ(L17,$I17:$DY17)&gt;3,_xlfn.RANK.EQ(L17,$I17:$DY17),_xlfn.IFNA(_xlfn.RANK.EQ(L17,$I17:$DY17),""),"")),"")</f>
        <v/>
      </c>
      <c r="M15" s="93" t="str" cm="1">
        <f t="array" ref="M15">IFERROR(IF(_xlfn.RANK.EQ(M17,$I17:$DY17)=0,"",_xlfn.IFS(_xlfn.RANK.EQ(M17,$I17:$DY17)=1,"no.1",_xlfn.RANK.EQ(M17,$I17:$DY17)=2,"no.2",_xlfn.RANK.EQ(M17,$I17:$DY17)=3,"no.3",_xlfn.RANK.EQ(M17,$I17:$DY17)&gt;3,_xlfn.RANK.EQ(M17,$I17:$DY17),_xlfn.IFNA(_xlfn.RANK.EQ(M17,$I17:$DY17),""),"")),"")</f>
        <v/>
      </c>
      <c r="N15" s="93" t="str" cm="1">
        <f t="array" ref="N15">IFERROR(IF(_xlfn.RANK.EQ(N17,$I17:$DY17)=0,"",_xlfn.IFS(_xlfn.RANK.EQ(N17,$I17:$DY17)=1,"no.1",_xlfn.RANK.EQ(N17,$I17:$DY17)=2,"no.2",_xlfn.RANK.EQ(N17,$I17:$DY17)=3,"no.3",_xlfn.RANK.EQ(N17,$I17:$DY17)&gt;3,_xlfn.RANK.EQ(N17,$I17:$DY17),_xlfn.IFNA(_xlfn.RANK.EQ(N17,$I17:$DY17),""),"")),"")</f>
        <v/>
      </c>
      <c r="O15" s="93" t="str" cm="1">
        <f t="array" ref="O15">IFERROR(IF(_xlfn.RANK.EQ(O17,$I17:$DY17)=0,"",_xlfn.IFS(_xlfn.RANK.EQ(O17,$I17:$DY17)=1,"no.1",_xlfn.RANK.EQ(O17,$I17:$DY17)=2,"no.2",_xlfn.RANK.EQ(O17,$I17:$DY17)=3,"no.3",_xlfn.RANK.EQ(O17,$I17:$DY17)&gt;3,_xlfn.RANK.EQ(O17,$I17:$DY17),_xlfn.IFNA(_xlfn.RANK.EQ(O17,$I17:$DY17),""),"")),"")</f>
        <v/>
      </c>
      <c r="P15" s="93" t="str" cm="1">
        <f t="array" ref="P15">IFERROR(IF(_xlfn.RANK.EQ(P17,$I17:$DY17)=0,"",_xlfn.IFS(_xlfn.RANK.EQ(P17,$I17:$DY17)=1,"no.1",_xlfn.RANK.EQ(P17,$I17:$DY17)=2,"no.2",_xlfn.RANK.EQ(P17,$I17:$DY17)=3,"no.3",_xlfn.RANK.EQ(P17,$I17:$DY17)&gt;3,_xlfn.RANK.EQ(P17,$I17:$DY17),_xlfn.IFNA(_xlfn.RANK.EQ(P17,$I17:$DY17),""),"")),"")</f>
        <v/>
      </c>
      <c r="Q15" s="93" t="str" cm="1">
        <f t="array" ref="Q15">IFERROR(IF(_xlfn.RANK.EQ(Q17,$I17:$DY17)=0,"",_xlfn.IFS(_xlfn.RANK.EQ(Q17,$I17:$DY17)=1,"no.1",_xlfn.RANK.EQ(Q17,$I17:$DY17)=2,"no.2",_xlfn.RANK.EQ(Q17,$I17:$DY17)=3,"no.3",_xlfn.RANK.EQ(Q17,$I17:$DY17)&gt;3,_xlfn.RANK.EQ(Q17,$I17:$DY17),_xlfn.IFNA(_xlfn.RANK.EQ(Q17,$I17:$DY17),""),"")),"")</f>
        <v/>
      </c>
      <c r="R15" s="93" t="str" cm="1">
        <f t="array" ref="R15">IFERROR(IF(_xlfn.RANK.EQ(R17,$I17:$DY17)=0,"",_xlfn.IFS(_xlfn.RANK.EQ(R17,$I17:$DY17)=1,"no.1",_xlfn.RANK.EQ(R17,$I17:$DY17)=2,"no.2",_xlfn.RANK.EQ(R17,$I17:$DY17)=3,"no.3",_xlfn.RANK.EQ(R17,$I17:$DY17)&gt;3,_xlfn.RANK.EQ(R17,$I17:$DY17),_xlfn.IFNA(_xlfn.RANK.EQ(R17,$I17:$DY17),""),"")),"")</f>
        <v/>
      </c>
      <c r="S15" s="93" t="str" cm="1">
        <f t="array" ref="S15">IFERROR(IF(_xlfn.RANK.EQ(S17,$I17:$DY17)=0,"",_xlfn.IFS(_xlfn.RANK.EQ(S17,$I17:$DY17)=1,"no.1",_xlfn.RANK.EQ(S17,$I17:$DY17)=2,"no.2",_xlfn.RANK.EQ(S17,$I17:$DY17)=3,"no.3",_xlfn.RANK.EQ(S17,$I17:$DY17)&gt;3,_xlfn.RANK.EQ(S17,$I17:$DY17),_xlfn.IFNA(_xlfn.RANK.EQ(S17,$I17:$DY17),""),"")),"")</f>
        <v/>
      </c>
      <c r="T15" s="93" t="str" cm="1">
        <f t="array" ref="T15">IFERROR(IF(_xlfn.RANK.EQ(T17,$I17:$DY17)=0,"",_xlfn.IFS(_xlfn.RANK.EQ(T17,$I17:$DY17)=1,"no.1",_xlfn.RANK.EQ(T17,$I17:$DY17)=2,"no.2",_xlfn.RANK.EQ(T17,$I17:$DY17)=3,"no.3",_xlfn.RANK.EQ(T17,$I17:$DY17)&gt;3,_xlfn.RANK.EQ(T17,$I17:$DY17),_xlfn.IFNA(_xlfn.RANK.EQ(T17,$I17:$DY17),""),"")),"")</f>
        <v/>
      </c>
      <c r="U15" s="93" t="str" cm="1">
        <f t="array" ref="U15">IFERROR(IF(_xlfn.RANK.EQ(U17,$I17:$DY17)=0,"",_xlfn.IFS(_xlfn.RANK.EQ(U17,$I17:$DY17)=1,"no.1",_xlfn.RANK.EQ(U17,$I17:$DY17)=2,"no.2",_xlfn.RANK.EQ(U17,$I17:$DY17)=3,"no.3",_xlfn.RANK.EQ(U17,$I17:$DY17)&gt;3,_xlfn.RANK.EQ(U17,$I17:$DY17),_xlfn.IFNA(_xlfn.RANK.EQ(U17,$I17:$DY17),""),"")),"")</f>
        <v/>
      </c>
      <c r="V15" s="93" t="str" cm="1">
        <f t="array" ref="V15">IFERROR(IF(_xlfn.RANK.EQ(V17,$I17:$DY17)=0,"",_xlfn.IFS(_xlfn.RANK.EQ(V17,$I17:$DY17)=1,"no.1",_xlfn.RANK.EQ(V17,$I17:$DY17)=2,"no.2",_xlfn.RANK.EQ(V17,$I17:$DY17)=3,"no.3",_xlfn.RANK.EQ(V17,$I17:$DY17)&gt;3,_xlfn.RANK.EQ(V17,$I17:$DY17),_xlfn.IFNA(_xlfn.RANK.EQ(V17,$I17:$DY17),""),"")),"")</f>
        <v/>
      </c>
      <c r="W15" s="93" t="str" cm="1">
        <f t="array" ref="W15">IFERROR(IF(_xlfn.RANK.EQ(W17,$I17:$DY17)=0,"",_xlfn.IFS(_xlfn.RANK.EQ(W17,$I17:$DY17)=1,"no.1",_xlfn.RANK.EQ(W17,$I17:$DY17)=2,"no.2",_xlfn.RANK.EQ(W17,$I17:$DY17)=3,"no.3",_xlfn.RANK.EQ(W17,$I17:$DY17)&gt;3,_xlfn.RANK.EQ(W17,$I17:$DY17),_xlfn.IFNA(_xlfn.RANK.EQ(W17,$I17:$DY17),""),"")),"")</f>
        <v/>
      </c>
      <c r="X15" s="93" t="str" cm="1">
        <f t="array" ref="X15">IFERROR(IF(_xlfn.RANK.EQ(X17,$I17:$DY17)=0,"",_xlfn.IFS(_xlfn.RANK.EQ(X17,$I17:$DY17)=1,"no.1",_xlfn.RANK.EQ(X17,$I17:$DY17)=2,"no.2",_xlfn.RANK.EQ(X17,$I17:$DY17)=3,"no.3",_xlfn.RANK.EQ(X17,$I17:$DY17)&gt;3,_xlfn.RANK.EQ(X17,$I17:$DY17),_xlfn.IFNA(_xlfn.RANK.EQ(X17,$I17:$DY17),""),"")),"")</f>
        <v/>
      </c>
      <c r="Y15" s="93" t="str" cm="1">
        <f t="array" ref="Y15">IFERROR(IF(_xlfn.RANK.EQ(Y17,$I17:$DY17)=0,"",_xlfn.IFS(_xlfn.RANK.EQ(Y17,$I17:$DY17)=1,"no.1",_xlfn.RANK.EQ(Y17,$I17:$DY17)=2,"no.2",_xlfn.RANK.EQ(Y17,$I17:$DY17)=3,"no.3",_xlfn.RANK.EQ(Y17,$I17:$DY17)&gt;3,_xlfn.RANK.EQ(Y17,$I17:$DY17),_xlfn.IFNA(_xlfn.RANK.EQ(Y17,$I17:$DY17),""),"")),"")</f>
        <v/>
      </c>
      <c r="Z15" s="93" t="str" cm="1">
        <f t="array" ref="Z15">IFERROR(IF(_xlfn.RANK.EQ(Z17,$I17:$DY17)=0,"",_xlfn.IFS(_xlfn.RANK.EQ(Z17,$I17:$DY17)=1,"no.1",_xlfn.RANK.EQ(Z17,$I17:$DY17)=2,"no.2",_xlfn.RANK.EQ(Z17,$I17:$DY17)=3,"no.3",_xlfn.RANK.EQ(Z17,$I17:$DY17)&gt;3,_xlfn.RANK.EQ(Z17,$I17:$DY17),_xlfn.IFNA(_xlfn.RANK.EQ(Z17,$I17:$DY17),""),"")),"")</f>
        <v/>
      </c>
      <c r="AA15" s="93" t="str" cm="1">
        <f t="array" ref="AA15">IFERROR(IF(_xlfn.RANK.EQ(AA17,$I17:$DY17)=0,"",_xlfn.IFS(_xlfn.RANK.EQ(AA17,$I17:$DY17)=1,"no.1",_xlfn.RANK.EQ(AA17,$I17:$DY17)=2,"no.2",_xlfn.RANK.EQ(AA17,$I17:$DY17)=3,"no.3",_xlfn.RANK.EQ(AA17,$I17:$DY17)&gt;3,_xlfn.RANK.EQ(AA17,$I17:$DY17),_xlfn.IFNA(_xlfn.RANK.EQ(AA17,$I17:$DY17),""),"")),"")</f>
        <v/>
      </c>
      <c r="AB15" s="93" t="str" cm="1">
        <f t="array" ref="AB15">IFERROR(IF(_xlfn.RANK.EQ(AB17,$I17:$DY17)=0,"",_xlfn.IFS(_xlfn.RANK.EQ(AB17,$I17:$DY17)=1,"no.1",_xlfn.RANK.EQ(AB17,$I17:$DY17)=2,"no.2",_xlfn.RANK.EQ(AB17,$I17:$DY17)=3,"no.3",_xlfn.RANK.EQ(AB17,$I17:$DY17)&gt;3,_xlfn.RANK.EQ(AB17,$I17:$DY17),_xlfn.IFNA(_xlfn.RANK.EQ(AB17,$I17:$DY17),""),"")),"")</f>
        <v/>
      </c>
      <c r="AC15" s="93" t="str" cm="1">
        <f t="array" ref="AC15">IFERROR(IF(_xlfn.RANK.EQ(AC17,$I17:$DY17)=0,"",_xlfn.IFS(_xlfn.RANK.EQ(AC17,$I17:$DY17)=1,"no.1",_xlfn.RANK.EQ(AC17,$I17:$DY17)=2,"no.2",_xlfn.RANK.EQ(AC17,$I17:$DY17)=3,"no.3",_xlfn.RANK.EQ(AC17,$I17:$DY17)&gt;3,_xlfn.RANK.EQ(AC17,$I17:$DY17),_xlfn.IFNA(_xlfn.RANK.EQ(AC17,$I17:$DY17),""),"")),"")</f>
        <v/>
      </c>
      <c r="AD15" s="93" t="str" cm="1">
        <f t="array" ref="AD15">IFERROR(IF(_xlfn.RANK.EQ(AD17,$I17:$DY17)=0,"",_xlfn.IFS(_xlfn.RANK.EQ(AD17,$I17:$DY17)=1,"no.1",_xlfn.RANK.EQ(AD17,$I17:$DY17)=2,"no.2",_xlfn.RANK.EQ(AD17,$I17:$DY17)=3,"no.3",_xlfn.RANK.EQ(AD17,$I17:$DY17)&gt;3,_xlfn.RANK.EQ(AD17,$I17:$DY17),_xlfn.IFNA(_xlfn.RANK.EQ(AD17,$I17:$DY17),""),"")),"")</f>
        <v/>
      </c>
      <c r="AE15" s="93" t="str" cm="1">
        <f t="array" ref="AE15">IFERROR(IF(_xlfn.RANK.EQ(AE17,$I17:$DY17)=0,"",_xlfn.IFS(_xlfn.RANK.EQ(AE17,$I17:$DY17)=1,"no.1",_xlfn.RANK.EQ(AE17,$I17:$DY17)=2,"no.2",_xlfn.RANK.EQ(AE17,$I17:$DY17)=3,"no.3",_xlfn.RANK.EQ(AE17,$I17:$DY17)&gt;3,_xlfn.RANK.EQ(AE17,$I17:$DY17),_xlfn.IFNA(_xlfn.RANK.EQ(AE17,$I17:$DY17),""),"")),"")</f>
        <v/>
      </c>
      <c r="AF15" s="93" t="str" cm="1">
        <f t="array" ref="AF15">IFERROR(IF(_xlfn.RANK.EQ(AF17,$I17:$DY17)=0,"",_xlfn.IFS(_xlfn.RANK.EQ(AF17,$I17:$DY17)=1,"no.1",_xlfn.RANK.EQ(AF17,$I17:$DY17)=2,"no.2",_xlfn.RANK.EQ(AF17,$I17:$DY17)=3,"no.3",_xlfn.RANK.EQ(AF17,$I17:$DY17)&gt;3,_xlfn.RANK.EQ(AF17,$I17:$DY17),_xlfn.IFNA(_xlfn.RANK.EQ(AF17,$I17:$DY17),""),"")),"")</f>
        <v/>
      </c>
      <c r="AG15" s="93" t="str" cm="1">
        <f t="array" ref="AG15">IFERROR(IF(_xlfn.RANK.EQ(AG17,$I17:$DY17)=0,"",_xlfn.IFS(_xlfn.RANK.EQ(AG17,$I17:$DY17)=1,"no.1",_xlfn.RANK.EQ(AG17,$I17:$DY17)=2,"no.2",_xlfn.RANK.EQ(AG17,$I17:$DY17)=3,"no.3",_xlfn.RANK.EQ(AG17,$I17:$DY17)&gt;3,_xlfn.RANK.EQ(AG17,$I17:$DY17),_xlfn.IFNA(_xlfn.RANK.EQ(AG17,$I17:$DY17),""),"")),"")</f>
        <v/>
      </c>
      <c r="AH15" s="93" t="str" cm="1">
        <f t="array" ref="AH15">IFERROR(IF(_xlfn.RANK.EQ(AH17,$I17:$DY17)=0,"",_xlfn.IFS(_xlfn.RANK.EQ(AH17,$I17:$DY17)=1,"no.1",_xlfn.RANK.EQ(AH17,$I17:$DY17)=2,"no.2",_xlfn.RANK.EQ(AH17,$I17:$DY17)=3,"no.3",_xlfn.RANK.EQ(AH17,$I17:$DY17)&gt;3,_xlfn.RANK.EQ(AH17,$I17:$DY17),_xlfn.IFNA(_xlfn.RANK.EQ(AH17,$I17:$DY17),""),"")),"")</f>
        <v/>
      </c>
      <c r="AI15" s="93" t="str" cm="1">
        <f t="array" ref="AI15">IFERROR(IF(_xlfn.RANK.EQ(AI17,$I17:$DY17)=0,"",_xlfn.IFS(_xlfn.RANK.EQ(AI17,$I17:$DY17)=1,"no.1",_xlfn.RANK.EQ(AI17,$I17:$DY17)=2,"no.2",_xlfn.RANK.EQ(AI17,$I17:$DY17)=3,"no.3",_xlfn.RANK.EQ(AI17,$I17:$DY17)&gt;3,_xlfn.RANK.EQ(AI17,$I17:$DY17),_xlfn.IFNA(_xlfn.RANK.EQ(AI17,$I17:$DY17),""),"")),"")</f>
        <v/>
      </c>
      <c r="AJ15" s="93" t="str" cm="1">
        <f t="array" ref="AJ15">IFERROR(IF(_xlfn.RANK.EQ(AJ17,$I17:$DY17)=0,"",_xlfn.IFS(_xlfn.RANK.EQ(AJ17,$I17:$DY17)=1,"no.1",_xlfn.RANK.EQ(AJ17,$I17:$DY17)=2,"no.2",_xlfn.RANK.EQ(AJ17,$I17:$DY17)=3,"no.3",_xlfn.RANK.EQ(AJ17,$I17:$DY17)&gt;3,_xlfn.RANK.EQ(AJ17,$I17:$DY17),_xlfn.IFNA(_xlfn.RANK.EQ(AJ17,$I17:$DY17),""),"")),"")</f>
        <v/>
      </c>
      <c r="AK15" s="93" t="str" cm="1">
        <f t="array" ref="AK15">IFERROR(IF(_xlfn.RANK.EQ(AK17,$I17:$DY17)=0,"",_xlfn.IFS(_xlfn.RANK.EQ(AK17,$I17:$DY17)=1,"no.1",_xlfn.RANK.EQ(AK17,$I17:$DY17)=2,"no.2",_xlfn.RANK.EQ(AK17,$I17:$DY17)=3,"no.3",_xlfn.RANK.EQ(AK17,$I17:$DY17)&gt;3,_xlfn.RANK.EQ(AK17,$I17:$DY17),_xlfn.IFNA(_xlfn.RANK.EQ(AK17,$I17:$DY17),""),"")),"")</f>
        <v/>
      </c>
      <c r="AL15" s="93" t="str" cm="1">
        <f t="array" ref="AL15">IFERROR(IF(_xlfn.RANK.EQ(AL17,$I17:$DY17)=0,"",_xlfn.IFS(_xlfn.RANK.EQ(AL17,$I17:$DY17)=1,"no.1",_xlfn.RANK.EQ(AL17,$I17:$DY17)=2,"no.2",_xlfn.RANK.EQ(AL17,$I17:$DY17)=3,"no.3",_xlfn.RANK.EQ(AL17,$I17:$DY17)&gt;3,_xlfn.RANK.EQ(AL17,$I17:$DY17),_xlfn.IFNA(_xlfn.RANK.EQ(AL17,$I17:$DY17),""),"")),"")</f>
        <v/>
      </c>
      <c r="AM15" s="93" t="str" cm="1">
        <f t="array" ref="AM15">IFERROR(IF(_xlfn.RANK.EQ(AM17,$I17:$DY17)=0,"",_xlfn.IFS(_xlfn.RANK.EQ(AM17,$I17:$DY17)=1,"no.1",_xlfn.RANK.EQ(AM17,$I17:$DY17)=2,"no.2",_xlfn.RANK.EQ(AM17,$I17:$DY17)=3,"no.3",_xlfn.RANK.EQ(AM17,$I17:$DY17)&gt;3,_xlfn.RANK.EQ(AM17,$I17:$DY17),_xlfn.IFNA(_xlfn.RANK.EQ(AM17,$I17:$DY17),""),"")),"")</f>
        <v/>
      </c>
      <c r="AN15" s="93" t="str" cm="1">
        <f t="array" ref="AN15">IFERROR(IF(_xlfn.RANK.EQ(AN17,$I17:$DY17)=0,"",_xlfn.IFS(_xlfn.RANK.EQ(AN17,$I17:$DY17)=1,"no.1",_xlfn.RANK.EQ(AN17,$I17:$DY17)=2,"no.2",_xlfn.RANK.EQ(AN17,$I17:$DY17)=3,"no.3",_xlfn.RANK.EQ(AN17,$I17:$DY17)&gt;3,_xlfn.RANK.EQ(AN17,$I17:$DY17),_xlfn.IFNA(_xlfn.RANK.EQ(AN17,$I17:$DY17),""),"")),"")</f>
        <v/>
      </c>
      <c r="AO15" s="93" t="str" cm="1">
        <f t="array" ref="AO15">IFERROR(IF(_xlfn.RANK.EQ(AO17,$I17:$DY17)=0,"",_xlfn.IFS(_xlfn.RANK.EQ(AO17,$I17:$DY17)=1,"no.1",_xlfn.RANK.EQ(AO17,$I17:$DY17)=2,"no.2",_xlfn.RANK.EQ(AO17,$I17:$DY17)=3,"no.3",_xlfn.RANK.EQ(AO17,$I17:$DY17)&gt;3,_xlfn.RANK.EQ(AO17,$I17:$DY17),_xlfn.IFNA(_xlfn.RANK.EQ(AO17,$I17:$DY17),""),"")),"")</f>
        <v/>
      </c>
      <c r="AP15" s="93" t="str" cm="1">
        <f t="array" ref="AP15">IFERROR(IF(_xlfn.RANK.EQ(AP17,$I17:$DY17)=0,"",_xlfn.IFS(_xlfn.RANK.EQ(AP17,$I17:$DY17)=1,"no.1",_xlfn.RANK.EQ(AP17,$I17:$DY17)=2,"no.2",_xlfn.RANK.EQ(AP17,$I17:$DY17)=3,"no.3",_xlfn.RANK.EQ(AP17,$I17:$DY17)&gt;3,_xlfn.RANK.EQ(AP17,$I17:$DY17),_xlfn.IFNA(_xlfn.RANK.EQ(AP17,$I17:$DY17),""),"")),"")</f>
        <v/>
      </c>
      <c r="AQ15" s="93" t="str" cm="1">
        <f t="array" ref="AQ15">IFERROR(IF(_xlfn.RANK.EQ(AQ17,$I17:$DY17)=0,"",_xlfn.IFS(_xlfn.RANK.EQ(AQ17,$I17:$DY17)=1,"no.1",_xlfn.RANK.EQ(AQ17,$I17:$DY17)=2,"no.2",_xlfn.RANK.EQ(AQ17,$I17:$DY17)=3,"no.3",_xlfn.RANK.EQ(AQ17,$I17:$DY17)&gt;3,_xlfn.RANK.EQ(AQ17,$I17:$DY17),_xlfn.IFNA(_xlfn.RANK.EQ(AQ17,$I17:$DY17),""),"")),"")</f>
        <v/>
      </c>
      <c r="AR15" s="93" t="str" cm="1">
        <f t="array" ref="AR15">IFERROR(IF(_xlfn.RANK.EQ(AR17,$I17:$DY17)=0,"",_xlfn.IFS(_xlfn.RANK.EQ(AR17,$I17:$DY17)=1,"no.1",_xlfn.RANK.EQ(AR17,$I17:$DY17)=2,"no.2",_xlfn.RANK.EQ(AR17,$I17:$DY17)=3,"no.3",_xlfn.RANK.EQ(AR17,$I17:$DY17)&gt;3,_xlfn.RANK.EQ(AR17,$I17:$DY17),_xlfn.IFNA(_xlfn.RANK.EQ(AR17,$I17:$DY17),""),"")),"")</f>
        <v/>
      </c>
      <c r="AS15" s="93" t="str" cm="1">
        <f t="array" ref="AS15">IFERROR(IF(_xlfn.RANK.EQ(AS17,$I17:$DY17)=0,"",_xlfn.IFS(_xlfn.RANK.EQ(AS17,$I17:$DY17)=1,"no.1",_xlfn.RANK.EQ(AS17,$I17:$DY17)=2,"no.2",_xlfn.RANK.EQ(AS17,$I17:$DY17)=3,"no.3",_xlfn.RANK.EQ(AS17,$I17:$DY17)&gt;3,_xlfn.RANK.EQ(AS17,$I17:$DY17),_xlfn.IFNA(_xlfn.RANK.EQ(AS17,$I17:$DY17),""),"")),"")</f>
        <v/>
      </c>
      <c r="AT15" s="93" t="str" cm="1">
        <f t="array" ref="AT15">IFERROR(IF(_xlfn.RANK.EQ(AT17,$I17:$DY17)=0,"",_xlfn.IFS(_xlfn.RANK.EQ(AT17,$I17:$DY17)=1,"no.1",_xlfn.RANK.EQ(AT17,$I17:$DY17)=2,"no.2",_xlfn.RANK.EQ(AT17,$I17:$DY17)=3,"no.3",_xlfn.RANK.EQ(AT17,$I17:$DY17)&gt;3,_xlfn.RANK.EQ(AT17,$I17:$DY17),_xlfn.IFNA(_xlfn.RANK.EQ(AT17,$I17:$DY17),""),"")),"")</f>
        <v/>
      </c>
      <c r="AU15" s="93" t="str" cm="1">
        <f t="array" ref="AU15">IFERROR(IF(_xlfn.RANK.EQ(AU17,$I17:$DY17)=0,"",_xlfn.IFS(_xlfn.RANK.EQ(AU17,$I17:$DY17)=1,"no.1",_xlfn.RANK.EQ(AU17,$I17:$DY17)=2,"no.2",_xlfn.RANK.EQ(AU17,$I17:$DY17)=3,"no.3",_xlfn.RANK.EQ(AU17,$I17:$DY17)&gt;3,_xlfn.RANK.EQ(AU17,$I17:$DY17),_xlfn.IFNA(_xlfn.RANK.EQ(AU17,$I17:$DY17),""),"")),"")</f>
        <v/>
      </c>
      <c r="AV15" s="93" t="str" cm="1">
        <f t="array" ref="AV15">IFERROR(IF(_xlfn.RANK.EQ(AV17,$I17:$DY17)=0,"",_xlfn.IFS(_xlfn.RANK.EQ(AV17,$I17:$DY17)=1,"no.1",_xlfn.RANK.EQ(AV17,$I17:$DY17)=2,"no.2",_xlfn.RANK.EQ(AV17,$I17:$DY17)=3,"no.3",_xlfn.RANK.EQ(AV17,$I17:$DY17)&gt;3,_xlfn.RANK.EQ(AV17,$I17:$DY17),_xlfn.IFNA(_xlfn.RANK.EQ(AV17,$I17:$DY17),""),"")),"")</f>
        <v/>
      </c>
      <c r="AW15" s="93" t="str" cm="1">
        <f t="array" ref="AW15">IFERROR(IF(_xlfn.RANK.EQ(AW17,$I17:$DY17)=0,"",_xlfn.IFS(_xlfn.RANK.EQ(AW17,$I17:$DY17)=1,"no.1",_xlfn.RANK.EQ(AW17,$I17:$DY17)=2,"no.2",_xlfn.RANK.EQ(AW17,$I17:$DY17)=3,"no.3",_xlfn.RANK.EQ(AW17,$I17:$DY17)&gt;3,_xlfn.RANK.EQ(AW17,$I17:$DY17),_xlfn.IFNA(_xlfn.RANK.EQ(AW17,$I17:$DY17),""),"")),"")</f>
        <v/>
      </c>
      <c r="AX15" s="93" t="str" cm="1">
        <f t="array" ref="AX15">IFERROR(IF(_xlfn.RANK.EQ(AX17,$I17:$DY17)=0,"",_xlfn.IFS(_xlfn.RANK.EQ(AX17,$I17:$DY17)=1,"no.1",_xlfn.RANK.EQ(AX17,$I17:$DY17)=2,"no.2",_xlfn.RANK.EQ(AX17,$I17:$DY17)=3,"no.3",_xlfn.RANK.EQ(AX17,$I17:$DY17)&gt;3,_xlfn.RANK.EQ(AX17,$I17:$DY17),_xlfn.IFNA(_xlfn.RANK.EQ(AX17,$I17:$DY17),""),"")),"")</f>
        <v/>
      </c>
      <c r="AY15" s="93" t="str" cm="1">
        <f t="array" ref="AY15">IFERROR(IF(_xlfn.RANK.EQ(AY17,$I17:$DY17)=0,"",_xlfn.IFS(_xlfn.RANK.EQ(AY17,$I17:$DY17)=1,"no.1",_xlfn.RANK.EQ(AY17,$I17:$DY17)=2,"no.2",_xlfn.RANK.EQ(AY17,$I17:$DY17)=3,"no.3",_xlfn.RANK.EQ(AY17,$I17:$DY17)&gt;3,_xlfn.RANK.EQ(AY17,$I17:$DY17),_xlfn.IFNA(_xlfn.RANK.EQ(AY17,$I17:$DY17),""),"")),"")</f>
        <v/>
      </c>
      <c r="AZ15" s="93" t="str" cm="1">
        <f t="array" ref="AZ15">IFERROR(IF(_xlfn.RANK.EQ(AZ17,$I17:$DY17)=0,"",_xlfn.IFS(_xlfn.RANK.EQ(AZ17,$I17:$DY17)=1,"no.1",_xlfn.RANK.EQ(AZ17,$I17:$DY17)=2,"no.2",_xlfn.RANK.EQ(AZ17,$I17:$DY17)=3,"no.3",_xlfn.RANK.EQ(AZ17,$I17:$DY17)&gt;3,_xlfn.RANK.EQ(AZ17,$I17:$DY17),_xlfn.IFNA(_xlfn.RANK.EQ(AZ17,$I17:$DY17),""),"")),"")</f>
        <v/>
      </c>
      <c r="BA15" s="93" t="str" cm="1">
        <f t="array" ref="BA15">IFERROR(IF(_xlfn.RANK.EQ(BA17,$I17:$DY17)=0,"",_xlfn.IFS(_xlfn.RANK.EQ(BA17,$I17:$DY17)=1,"no.1",_xlfn.RANK.EQ(BA17,$I17:$DY17)=2,"no.2",_xlfn.RANK.EQ(BA17,$I17:$DY17)=3,"no.3",_xlfn.RANK.EQ(BA17,$I17:$DY17)&gt;3,_xlfn.RANK.EQ(BA17,$I17:$DY17),_xlfn.IFNA(_xlfn.RANK.EQ(BA17,$I17:$DY17),""),"")),"")</f>
        <v/>
      </c>
      <c r="BB15" s="93" t="str" cm="1">
        <f t="array" ref="BB15">IFERROR(IF(_xlfn.RANK.EQ(BB17,$I17:$DY17)=0,"",_xlfn.IFS(_xlfn.RANK.EQ(BB17,$I17:$DY17)=1,"no.1",_xlfn.RANK.EQ(BB17,$I17:$DY17)=2,"no.2",_xlfn.RANK.EQ(BB17,$I17:$DY17)=3,"no.3",_xlfn.RANK.EQ(BB17,$I17:$DY17)&gt;3,_xlfn.RANK.EQ(BB17,$I17:$DY17),_xlfn.IFNA(_xlfn.RANK.EQ(BB17,$I17:$DY17),""),"")),"")</f>
        <v/>
      </c>
      <c r="BC15" s="93" t="str" cm="1">
        <f t="array" ref="BC15">IFERROR(IF(_xlfn.RANK.EQ(BC17,$I17:$DY17)=0,"",_xlfn.IFS(_xlfn.RANK.EQ(BC17,$I17:$DY17)=1,"no.1",_xlfn.RANK.EQ(BC17,$I17:$DY17)=2,"no.2",_xlfn.RANK.EQ(BC17,$I17:$DY17)=3,"no.3",_xlfn.RANK.EQ(BC17,$I17:$DY17)&gt;3,_xlfn.RANK.EQ(BC17,$I17:$DY17),_xlfn.IFNA(_xlfn.RANK.EQ(BC17,$I17:$DY17),""),"")),"")</f>
        <v/>
      </c>
      <c r="BD15" s="93" t="str" cm="1">
        <f t="array" ref="BD15">IFERROR(IF(_xlfn.RANK.EQ(BD17,$I17:$DY17)=0,"",_xlfn.IFS(_xlfn.RANK.EQ(BD17,$I17:$DY17)=1,"no.1",_xlfn.RANK.EQ(BD17,$I17:$DY17)=2,"no.2",_xlfn.RANK.EQ(BD17,$I17:$DY17)=3,"no.3",_xlfn.RANK.EQ(BD17,$I17:$DY17)&gt;3,_xlfn.RANK.EQ(BD17,$I17:$DY17),_xlfn.IFNA(_xlfn.RANK.EQ(BD17,$I17:$DY17),""),"")),"")</f>
        <v/>
      </c>
      <c r="BE15" s="93" t="str" cm="1">
        <f t="array" ref="BE15">IFERROR(IF(_xlfn.RANK.EQ(BE17,$I17:$DY17)=0,"",_xlfn.IFS(_xlfn.RANK.EQ(BE17,$I17:$DY17)=1,"no.1",_xlfn.RANK.EQ(BE17,$I17:$DY17)=2,"no.2",_xlfn.RANK.EQ(BE17,$I17:$DY17)=3,"no.3",_xlfn.RANK.EQ(BE17,$I17:$DY17)&gt;3,_xlfn.RANK.EQ(BE17,$I17:$DY17),_xlfn.IFNA(_xlfn.RANK.EQ(BE17,$I17:$DY17),""),"")),"")</f>
        <v/>
      </c>
      <c r="BF15" s="93" t="str" cm="1">
        <f t="array" ref="BF15">IFERROR(IF(_xlfn.RANK.EQ(BF17,$I17:$DY17)=0,"",_xlfn.IFS(_xlfn.RANK.EQ(BF17,$I17:$DY17)=1,"no.1",_xlfn.RANK.EQ(BF17,$I17:$DY17)=2,"no.2",_xlfn.RANK.EQ(BF17,$I17:$DY17)=3,"no.3",_xlfn.RANK.EQ(BF17,$I17:$DY17)&gt;3,_xlfn.RANK.EQ(BF17,$I17:$DY17),_xlfn.IFNA(_xlfn.RANK.EQ(BF17,$I17:$DY17),""),"")),"")</f>
        <v/>
      </c>
      <c r="BG15" s="93" t="str" cm="1">
        <f t="array" ref="BG15">IFERROR(IF(_xlfn.RANK.EQ(BG17,$I17:$DY17)=0,"",_xlfn.IFS(_xlfn.RANK.EQ(BG17,$I17:$DY17)=1,"no.1",_xlfn.RANK.EQ(BG17,$I17:$DY17)=2,"no.2",_xlfn.RANK.EQ(BG17,$I17:$DY17)=3,"no.3",_xlfn.RANK.EQ(BG17,$I17:$DY17)&gt;3,_xlfn.RANK.EQ(BG17,$I17:$DY17),_xlfn.IFNA(_xlfn.RANK.EQ(BG17,$I17:$DY17),""),"")),"")</f>
        <v/>
      </c>
      <c r="BH15" s="93" t="str" cm="1">
        <f t="array" ref="BH15">IFERROR(IF(_xlfn.RANK.EQ(BH17,$I17:$DY17)=0,"",_xlfn.IFS(_xlfn.RANK.EQ(BH17,$I17:$DY17)=1,"no.1",_xlfn.RANK.EQ(BH17,$I17:$DY17)=2,"no.2",_xlfn.RANK.EQ(BH17,$I17:$DY17)=3,"no.3",_xlfn.RANK.EQ(BH17,$I17:$DY17)&gt;3,_xlfn.RANK.EQ(BH17,$I17:$DY17),_xlfn.IFNA(_xlfn.RANK.EQ(BH17,$I17:$DY17),""),"")),"")</f>
        <v/>
      </c>
      <c r="BI15" s="93" t="str" cm="1">
        <f t="array" ref="BI15">IFERROR(IF(_xlfn.RANK.EQ(BI17,$I17:$DY17)=0,"",_xlfn.IFS(_xlfn.RANK.EQ(BI17,$I17:$DY17)=1,"no.1",_xlfn.RANK.EQ(BI17,$I17:$DY17)=2,"no.2",_xlfn.RANK.EQ(BI17,$I17:$DY17)=3,"no.3",_xlfn.RANK.EQ(BI17,$I17:$DY17)&gt;3,_xlfn.RANK.EQ(BI17,$I17:$DY17),_xlfn.IFNA(_xlfn.RANK.EQ(BI17,$I17:$DY17),""),"")),"")</f>
        <v/>
      </c>
      <c r="BJ15" s="93" t="str" cm="1">
        <f t="array" ref="BJ15">IFERROR(IF(_xlfn.RANK.EQ(BJ17,$I17:$DY17)=0,"",_xlfn.IFS(_xlfn.RANK.EQ(BJ17,$I17:$DY17)=1,"no.1",_xlfn.RANK.EQ(BJ17,$I17:$DY17)=2,"no.2",_xlfn.RANK.EQ(BJ17,$I17:$DY17)=3,"no.3",_xlfn.RANK.EQ(BJ17,$I17:$DY17)&gt;3,_xlfn.RANK.EQ(BJ17,$I17:$DY17),_xlfn.IFNA(_xlfn.RANK.EQ(BJ17,$I17:$DY17),""),"")),"")</f>
        <v/>
      </c>
      <c r="BK15" s="93" t="str" cm="1">
        <f t="array" ref="BK15">IFERROR(IF(_xlfn.RANK.EQ(BK17,$I17:$DY17)=0,"",_xlfn.IFS(_xlfn.RANK.EQ(BK17,$I17:$DY17)=1,"no.1",_xlfn.RANK.EQ(BK17,$I17:$DY17)=2,"no.2",_xlfn.RANK.EQ(BK17,$I17:$DY17)=3,"no.3",_xlfn.RANK.EQ(BK17,$I17:$DY17)&gt;3,_xlfn.RANK.EQ(BK17,$I17:$DY17),_xlfn.IFNA(_xlfn.RANK.EQ(BK17,$I17:$DY17),""),"")),"")</f>
        <v/>
      </c>
      <c r="BL15" s="93" t="str" cm="1">
        <f t="array" ref="BL15">IFERROR(IF(_xlfn.RANK.EQ(BL17,$I17:$DY17)=0,"",_xlfn.IFS(_xlfn.RANK.EQ(BL17,$I17:$DY17)=1,"no.1",_xlfn.RANK.EQ(BL17,$I17:$DY17)=2,"no.2",_xlfn.RANK.EQ(BL17,$I17:$DY17)=3,"no.3",_xlfn.RANK.EQ(BL17,$I17:$DY17)&gt;3,_xlfn.RANK.EQ(BL17,$I17:$DY17),_xlfn.IFNA(_xlfn.RANK.EQ(BL17,$I17:$DY17),""),"")),"")</f>
        <v/>
      </c>
      <c r="BM15" s="93" t="str" cm="1">
        <f t="array" ref="BM15">IFERROR(IF(_xlfn.RANK.EQ(BM17,$I17:$DY17)=0,"",_xlfn.IFS(_xlfn.RANK.EQ(BM17,$I17:$DY17)=1,"no.1",_xlfn.RANK.EQ(BM17,$I17:$DY17)=2,"no.2",_xlfn.RANK.EQ(BM17,$I17:$DY17)=3,"no.3",_xlfn.RANK.EQ(BM17,$I17:$DY17)&gt;3,_xlfn.RANK.EQ(BM17,$I17:$DY17),_xlfn.IFNA(_xlfn.RANK.EQ(BM17,$I17:$DY17),""),"")),"")</f>
        <v/>
      </c>
      <c r="BN15" s="93" t="str" cm="1">
        <f t="array" ref="BN15">IFERROR(IF(_xlfn.RANK.EQ(BN17,$I17:$DY17)=0,"",_xlfn.IFS(_xlfn.RANK.EQ(BN17,$I17:$DY17)=1,"no.1",_xlfn.RANK.EQ(BN17,$I17:$DY17)=2,"no.2",_xlfn.RANK.EQ(BN17,$I17:$DY17)=3,"no.3",_xlfn.RANK.EQ(BN17,$I17:$DY17)&gt;3,_xlfn.RANK.EQ(BN17,$I17:$DY17),_xlfn.IFNA(_xlfn.RANK.EQ(BN17,$I17:$DY17),""),"")),"")</f>
        <v/>
      </c>
      <c r="BO15" s="93" t="str" cm="1">
        <f t="array" ref="BO15">IFERROR(IF(_xlfn.RANK.EQ(BO17,$I17:$DY17)=0,"",_xlfn.IFS(_xlfn.RANK.EQ(BO17,$I17:$DY17)=1,"no.1",_xlfn.RANK.EQ(BO17,$I17:$DY17)=2,"no.2",_xlfn.RANK.EQ(BO17,$I17:$DY17)=3,"no.3",_xlfn.RANK.EQ(BO17,$I17:$DY17)&gt;3,_xlfn.RANK.EQ(BO17,$I17:$DY17),_xlfn.IFNA(_xlfn.RANK.EQ(BO17,$I17:$DY17),""),"")),"")</f>
        <v/>
      </c>
      <c r="BP15" s="93" t="str" cm="1">
        <f t="array" ref="BP15">IFERROR(IF(_xlfn.RANK.EQ(BP17,$I17:$DY17)=0,"",_xlfn.IFS(_xlfn.RANK.EQ(BP17,$I17:$DY17)=1,"no.1",_xlfn.RANK.EQ(BP17,$I17:$DY17)=2,"no.2",_xlfn.RANK.EQ(BP17,$I17:$DY17)=3,"no.3",_xlfn.RANK.EQ(BP17,$I17:$DY17)&gt;3,_xlfn.RANK.EQ(BP17,$I17:$DY17),_xlfn.IFNA(_xlfn.RANK.EQ(BP17,$I17:$DY17),""),"")),"")</f>
        <v/>
      </c>
      <c r="BQ15" s="93" t="str" cm="1">
        <f t="array" ref="BQ15">IFERROR(IF(_xlfn.RANK.EQ(BQ17,$I17:$DY17)=0,"",_xlfn.IFS(_xlfn.RANK.EQ(BQ17,$I17:$DY17)=1,"no.1",_xlfn.RANK.EQ(BQ17,$I17:$DY17)=2,"no.2",_xlfn.RANK.EQ(BQ17,$I17:$DY17)=3,"no.3",_xlfn.RANK.EQ(BQ17,$I17:$DY17)&gt;3,_xlfn.RANK.EQ(BQ17,$I17:$DY17),_xlfn.IFNA(_xlfn.RANK.EQ(BQ17,$I17:$DY17),""),"")),"")</f>
        <v/>
      </c>
      <c r="BR15" s="93" t="str" cm="1">
        <f t="array" ref="BR15">IFERROR(IF(_xlfn.RANK.EQ(BR17,$I17:$DY17)=0,"",_xlfn.IFS(_xlfn.RANK.EQ(BR17,$I17:$DY17)=1,"no.1",_xlfn.RANK.EQ(BR17,$I17:$DY17)=2,"no.2",_xlfn.RANK.EQ(BR17,$I17:$DY17)=3,"no.3",_xlfn.RANK.EQ(BR17,$I17:$DY17)&gt;3,_xlfn.RANK.EQ(BR17,$I17:$DY17),_xlfn.IFNA(_xlfn.RANK.EQ(BR17,$I17:$DY17),""),"")),"")</f>
        <v/>
      </c>
      <c r="BS15" s="93" t="str" cm="1">
        <f t="array" ref="BS15">IFERROR(IF(_xlfn.RANK.EQ(BS17,$I17:$DY17)=0,"",_xlfn.IFS(_xlfn.RANK.EQ(BS17,$I17:$DY17)=1,"no.1",_xlfn.RANK.EQ(BS17,$I17:$DY17)=2,"no.2",_xlfn.RANK.EQ(BS17,$I17:$DY17)=3,"no.3",_xlfn.RANK.EQ(BS17,$I17:$DY17)&gt;3,_xlfn.RANK.EQ(BS17,$I17:$DY17),_xlfn.IFNA(_xlfn.RANK.EQ(BS17,$I17:$DY17),""),"")),"")</f>
        <v/>
      </c>
      <c r="BT15" s="93" t="str" cm="1">
        <f t="array" ref="BT15">IFERROR(IF(_xlfn.RANK.EQ(BT17,$I17:$DY17)=0,"",_xlfn.IFS(_xlfn.RANK.EQ(BT17,$I17:$DY17)=1,"no.1",_xlfn.RANK.EQ(BT17,$I17:$DY17)=2,"no.2",_xlfn.RANK.EQ(BT17,$I17:$DY17)=3,"no.3",_xlfn.RANK.EQ(BT17,$I17:$DY17)&gt;3,_xlfn.RANK.EQ(BT17,$I17:$DY17),_xlfn.IFNA(_xlfn.RANK.EQ(BT17,$I17:$DY17),""),"")),"")</f>
        <v/>
      </c>
      <c r="BU15" s="93" t="str" cm="1">
        <f t="array" ref="BU15">IFERROR(IF(_xlfn.RANK.EQ(BU17,$I17:$DY17)=0,"",_xlfn.IFS(_xlfn.RANK.EQ(BU17,$I17:$DY17)=1,"no.1",_xlfn.RANK.EQ(BU17,$I17:$DY17)=2,"no.2",_xlfn.RANK.EQ(BU17,$I17:$DY17)=3,"no.3",_xlfn.RANK.EQ(BU17,$I17:$DY17)&gt;3,_xlfn.RANK.EQ(BU17,$I17:$DY17),_xlfn.IFNA(_xlfn.RANK.EQ(BU17,$I17:$DY17),""),"")),"")</f>
        <v/>
      </c>
      <c r="BV15" s="93" t="str" cm="1">
        <f t="array" ref="BV15">IFERROR(IF(_xlfn.RANK.EQ(BV17,$I17:$DY17)=0,"",_xlfn.IFS(_xlfn.RANK.EQ(BV17,$I17:$DY17)=1,"no.1",_xlfn.RANK.EQ(BV17,$I17:$DY17)=2,"no.2",_xlfn.RANK.EQ(BV17,$I17:$DY17)=3,"no.3",_xlfn.RANK.EQ(BV17,$I17:$DY17)&gt;3,_xlfn.RANK.EQ(BV17,$I17:$DY17),_xlfn.IFNA(_xlfn.RANK.EQ(BV17,$I17:$DY17),""),"")),"")</f>
        <v/>
      </c>
      <c r="BW15" s="93" t="str" cm="1">
        <f t="array" ref="BW15">IFERROR(IF(_xlfn.RANK.EQ(BW17,$I17:$DY17)=0,"",_xlfn.IFS(_xlfn.RANK.EQ(BW17,$I17:$DY17)=1,"no.1",_xlfn.RANK.EQ(BW17,$I17:$DY17)=2,"no.2",_xlfn.RANK.EQ(BW17,$I17:$DY17)=3,"no.3",_xlfn.RANK.EQ(BW17,$I17:$DY17)&gt;3,_xlfn.RANK.EQ(BW17,$I17:$DY17),_xlfn.IFNA(_xlfn.RANK.EQ(BW17,$I17:$DY17),""),"")),"")</f>
        <v/>
      </c>
      <c r="BX15" s="93" t="str" cm="1">
        <f t="array" ref="BX15">IFERROR(IF(_xlfn.RANK.EQ(BX17,$I17:$DY17)=0,"",_xlfn.IFS(_xlfn.RANK.EQ(BX17,$I17:$DY17)=1,"no.1",_xlfn.RANK.EQ(BX17,$I17:$DY17)=2,"no.2",_xlfn.RANK.EQ(BX17,$I17:$DY17)=3,"no.3",_xlfn.RANK.EQ(BX17,$I17:$DY17)&gt;3,_xlfn.RANK.EQ(BX17,$I17:$DY17),_xlfn.IFNA(_xlfn.RANK.EQ(BX17,$I17:$DY17),""),"")),"")</f>
        <v/>
      </c>
      <c r="BY15" s="93" t="str" cm="1">
        <f t="array" ref="BY15">IFERROR(IF(_xlfn.RANK.EQ(BY17,$I17:$DY17)=0,"",_xlfn.IFS(_xlfn.RANK.EQ(BY17,$I17:$DY17)=1,"no.1",_xlfn.RANK.EQ(BY17,$I17:$DY17)=2,"no.2",_xlfn.RANK.EQ(BY17,$I17:$DY17)=3,"no.3",_xlfn.RANK.EQ(BY17,$I17:$DY17)&gt;3,_xlfn.RANK.EQ(BY17,$I17:$DY17),_xlfn.IFNA(_xlfn.RANK.EQ(BY17,$I17:$DY17),""),"")),"")</f>
        <v/>
      </c>
      <c r="BZ15" s="93" t="str" cm="1">
        <f t="array" ref="BZ15">IFERROR(IF(_xlfn.RANK.EQ(BZ17,$I17:$DY17)=0,"",_xlfn.IFS(_xlfn.RANK.EQ(BZ17,$I17:$DY17)=1,"no.1",_xlfn.RANK.EQ(BZ17,$I17:$DY17)=2,"no.2",_xlfn.RANK.EQ(BZ17,$I17:$DY17)=3,"no.3",_xlfn.RANK.EQ(BZ17,$I17:$DY17)&gt;3,_xlfn.RANK.EQ(BZ17,$I17:$DY17),_xlfn.IFNA(_xlfn.RANK.EQ(BZ17,$I17:$DY17),""),"")),"")</f>
        <v/>
      </c>
      <c r="CA15" s="93" t="str" cm="1">
        <f t="array" ref="CA15">IFERROR(IF(_xlfn.RANK.EQ(CA17,$I17:$DY17)=0,"",_xlfn.IFS(_xlfn.RANK.EQ(CA17,$I17:$DY17)=1,"no.1",_xlfn.RANK.EQ(CA17,$I17:$DY17)=2,"no.2",_xlfn.RANK.EQ(CA17,$I17:$DY17)=3,"no.3",_xlfn.RANK.EQ(CA17,$I17:$DY17)&gt;3,_xlfn.RANK.EQ(CA17,$I17:$DY17),_xlfn.IFNA(_xlfn.RANK.EQ(CA17,$I17:$DY17),""),"")),"")</f>
        <v/>
      </c>
      <c r="CB15" s="93" t="str" cm="1">
        <f t="array" ref="CB15">IFERROR(IF(_xlfn.RANK.EQ(CB17,$I17:$DY17)=0,"",_xlfn.IFS(_xlfn.RANK.EQ(CB17,$I17:$DY17)=1,"no.1",_xlfn.RANK.EQ(CB17,$I17:$DY17)=2,"no.2",_xlfn.RANK.EQ(CB17,$I17:$DY17)=3,"no.3",_xlfn.RANK.EQ(CB17,$I17:$DY17)&gt;3,_xlfn.RANK.EQ(CB17,$I17:$DY17),_xlfn.IFNA(_xlfn.RANK.EQ(CB17,$I17:$DY17),""),"")),"")</f>
        <v/>
      </c>
      <c r="CC15" s="93" t="str" cm="1">
        <f t="array" ref="CC15">IFERROR(IF(_xlfn.RANK.EQ(CC17,$I17:$DY17)=0,"",_xlfn.IFS(_xlfn.RANK.EQ(CC17,$I17:$DY17)=1,"no.1",_xlfn.RANK.EQ(CC17,$I17:$DY17)=2,"no.2",_xlfn.RANK.EQ(CC17,$I17:$DY17)=3,"no.3",_xlfn.RANK.EQ(CC17,$I17:$DY17)&gt;3,_xlfn.RANK.EQ(CC17,$I17:$DY17),_xlfn.IFNA(_xlfn.RANK.EQ(CC17,$I17:$DY17),""),"")),"")</f>
        <v/>
      </c>
      <c r="CD15" s="93" t="str" cm="1">
        <f t="array" ref="CD15">IFERROR(IF(_xlfn.RANK.EQ(CD17,$I17:$DY17)=0,"",_xlfn.IFS(_xlfn.RANK.EQ(CD17,$I17:$DY17)=1,"no.1",_xlfn.RANK.EQ(CD17,$I17:$DY17)=2,"no.2",_xlfn.RANK.EQ(CD17,$I17:$DY17)=3,"no.3",_xlfn.RANK.EQ(CD17,$I17:$DY17)&gt;3,_xlfn.RANK.EQ(CD17,$I17:$DY17),_xlfn.IFNA(_xlfn.RANK.EQ(CD17,$I17:$DY17),""),"")),"")</f>
        <v/>
      </c>
      <c r="CE15" s="93" t="str" cm="1">
        <f t="array" ref="CE15">IFERROR(IF(_xlfn.RANK.EQ(CE17,$I17:$DY17)=0,"",_xlfn.IFS(_xlfn.RANK.EQ(CE17,$I17:$DY17)=1,"no.1",_xlfn.RANK.EQ(CE17,$I17:$DY17)=2,"no.2",_xlfn.RANK.EQ(CE17,$I17:$DY17)=3,"no.3",_xlfn.RANK.EQ(CE17,$I17:$DY17)&gt;3,_xlfn.RANK.EQ(CE17,$I17:$DY17),_xlfn.IFNA(_xlfn.RANK.EQ(CE17,$I17:$DY17),""),"")),"")</f>
        <v/>
      </c>
      <c r="CF15" s="93" t="str" cm="1">
        <f t="array" ref="CF15">IFERROR(IF(_xlfn.RANK.EQ(CF17,$I17:$DY17)=0,"",_xlfn.IFS(_xlfn.RANK.EQ(CF17,$I17:$DY17)=1,"no.1",_xlfn.RANK.EQ(CF17,$I17:$DY17)=2,"no.2",_xlfn.RANK.EQ(CF17,$I17:$DY17)=3,"no.3",_xlfn.RANK.EQ(CF17,$I17:$DY17)&gt;3,_xlfn.RANK.EQ(CF17,$I17:$DY17),_xlfn.IFNA(_xlfn.RANK.EQ(CF17,$I17:$DY17),""),"")),"")</f>
        <v/>
      </c>
      <c r="CG15" s="93" t="str" cm="1">
        <f t="array" ref="CG15">IFERROR(IF(_xlfn.RANK.EQ(CG17,$I17:$DY17)=0,"",_xlfn.IFS(_xlfn.RANK.EQ(CG17,$I17:$DY17)=1,"no.1",_xlfn.RANK.EQ(CG17,$I17:$DY17)=2,"no.2",_xlfn.RANK.EQ(CG17,$I17:$DY17)=3,"no.3",_xlfn.RANK.EQ(CG17,$I17:$DY17)&gt;3,_xlfn.RANK.EQ(CG17,$I17:$DY17),_xlfn.IFNA(_xlfn.RANK.EQ(CG17,$I17:$DY17),""),"")),"")</f>
        <v/>
      </c>
      <c r="CH15" s="93" t="str" cm="1">
        <f t="array" ref="CH15">IFERROR(IF(_xlfn.RANK.EQ(CH17,$I17:$DY17)=0,"",_xlfn.IFS(_xlfn.RANK.EQ(CH17,$I17:$DY17)=1,"no.1",_xlfn.RANK.EQ(CH17,$I17:$DY17)=2,"no.2",_xlfn.RANK.EQ(CH17,$I17:$DY17)=3,"no.3",_xlfn.RANK.EQ(CH17,$I17:$DY17)&gt;3,_xlfn.RANK.EQ(CH17,$I17:$DY17),_xlfn.IFNA(_xlfn.RANK.EQ(CH17,$I17:$DY17),""),"")),"")</f>
        <v/>
      </c>
      <c r="CI15" s="93" t="str" cm="1">
        <f t="array" ref="CI15">IFERROR(IF(_xlfn.RANK.EQ(CI17,$I17:$DY17)=0,"",_xlfn.IFS(_xlfn.RANK.EQ(CI17,$I17:$DY17)=1,"no.1",_xlfn.RANK.EQ(CI17,$I17:$DY17)=2,"no.2",_xlfn.RANK.EQ(CI17,$I17:$DY17)=3,"no.3",_xlfn.RANK.EQ(CI17,$I17:$DY17)&gt;3,_xlfn.RANK.EQ(CI17,$I17:$DY17),_xlfn.IFNA(_xlfn.RANK.EQ(CI17,$I17:$DY17),""),"")),"")</f>
        <v/>
      </c>
      <c r="CJ15" s="93" t="str" cm="1">
        <f t="array" ref="CJ15">IFERROR(IF(_xlfn.RANK.EQ(CJ17,$I17:$DY17)=0,"",_xlfn.IFS(_xlfn.RANK.EQ(CJ17,$I17:$DY17)=1,"no.1",_xlfn.RANK.EQ(CJ17,$I17:$DY17)=2,"no.2",_xlfn.RANK.EQ(CJ17,$I17:$DY17)=3,"no.3",_xlfn.RANK.EQ(CJ17,$I17:$DY17)&gt;3,_xlfn.RANK.EQ(CJ17,$I17:$DY17),_xlfn.IFNA(_xlfn.RANK.EQ(CJ17,$I17:$DY17),""),"")),"")</f>
        <v/>
      </c>
      <c r="CK15" s="93" t="str" cm="1">
        <f t="array" ref="CK15">IFERROR(IF(_xlfn.RANK.EQ(CK17,$I17:$DY17)=0,"",_xlfn.IFS(_xlfn.RANK.EQ(CK17,$I17:$DY17)=1,"no.1",_xlfn.RANK.EQ(CK17,$I17:$DY17)=2,"no.2",_xlfn.RANK.EQ(CK17,$I17:$DY17)=3,"no.3",_xlfn.RANK.EQ(CK17,$I17:$DY17)&gt;3,_xlfn.RANK.EQ(CK17,$I17:$DY17),_xlfn.IFNA(_xlfn.RANK.EQ(CK17,$I17:$DY17),""),"")),"")</f>
        <v/>
      </c>
      <c r="CL15" s="93" t="str" cm="1">
        <f t="array" ref="CL15">IFERROR(IF(_xlfn.RANK.EQ(CL17,$I17:$DY17)=0,"",_xlfn.IFS(_xlfn.RANK.EQ(CL17,$I17:$DY17)=1,"no.1",_xlfn.RANK.EQ(CL17,$I17:$DY17)=2,"no.2",_xlfn.RANK.EQ(CL17,$I17:$DY17)=3,"no.3",_xlfn.RANK.EQ(CL17,$I17:$DY17)&gt;3,_xlfn.RANK.EQ(CL17,$I17:$DY17),_xlfn.IFNA(_xlfn.RANK.EQ(CL17,$I17:$DY17),""),"")),"")</f>
        <v/>
      </c>
      <c r="CM15" s="93" t="str" cm="1">
        <f t="array" ref="CM15">IFERROR(IF(_xlfn.RANK.EQ(CM17,$I17:$DY17)=0,"",_xlfn.IFS(_xlfn.RANK.EQ(CM17,$I17:$DY17)=1,"no.1",_xlfn.RANK.EQ(CM17,$I17:$DY17)=2,"no.2",_xlfn.RANK.EQ(CM17,$I17:$DY17)=3,"no.3",_xlfn.RANK.EQ(CM17,$I17:$DY17)&gt;3,_xlfn.RANK.EQ(CM17,$I17:$DY17),_xlfn.IFNA(_xlfn.RANK.EQ(CM17,$I17:$DY17),""),"")),"")</f>
        <v/>
      </c>
      <c r="CN15" s="93" t="str" cm="1">
        <f t="array" ref="CN15">IFERROR(IF(_xlfn.RANK.EQ(CN17,$I17:$DY17)=0,"",_xlfn.IFS(_xlfn.RANK.EQ(CN17,$I17:$DY17)=1,"no.1",_xlfn.RANK.EQ(CN17,$I17:$DY17)=2,"no.2",_xlfn.RANK.EQ(CN17,$I17:$DY17)=3,"no.3",_xlfn.RANK.EQ(CN17,$I17:$DY17)&gt;3,_xlfn.RANK.EQ(CN17,$I17:$DY17),_xlfn.IFNA(_xlfn.RANK.EQ(CN17,$I17:$DY17),""),"")),"")</f>
        <v/>
      </c>
      <c r="CO15" s="93" t="str" cm="1">
        <f t="array" ref="CO15">IFERROR(IF(_xlfn.RANK.EQ(CO17,$I17:$DY17)=0,"",_xlfn.IFS(_xlfn.RANK.EQ(CO17,$I17:$DY17)=1,"no.1",_xlfn.RANK.EQ(CO17,$I17:$DY17)=2,"no.2",_xlfn.RANK.EQ(CO17,$I17:$DY17)=3,"no.3",_xlfn.RANK.EQ(CO17,$I17:$DY17)&gt;3,_xlfn.RANK.EQ(CO17,$I17:$DY17),_xlfn.IFNA(_xlfn.RANK.EQ(CO17,$I17:$DY17),""),"")),"")</f>
        <v/>
      </c>
      <c r="CP15" s="93" t="str" cm="1">
        <f t="array" ref="CP15">IFERROR(IF(_xlfn.RANK.EQ(CP17,$I17:$DY17)=0,"",_xlfn.IFS(_xlfn.RANK.EQ(CP17,$I17:$DY17)=1,"no.1",_xlfn.RANK.EQ(CP17,$I17:$DY17)=2,"no.2",_xlfn.RANK.EQ(CP17,$I17:$DY17)=3,"no.3",_xlfn.RANK.EQ(CP17,$I17:$DY17)&gt;3,_xlfn.RANK.EQ(CP17,$I17:$DY17),_xlfn.IFNA(_xlfn.RANK.EQ(CP17,$I17:$DY17),""),"")),"")</f>
        <v/>
      </c>
      <c r="CQ15" s="93" t="str" cm="1">
        <f t="array" ref="CQ15">IFERROR(IF(_xlfn.RANK.EQ(CQ17,$I17:$DY17)=0,"",_xlfn.IFS(_xlfn.RANK.EQ(CQ17,$I17:$DY17)=1,"no.1",_xlfn.RANK.EQ(CQ17,$I17:$DY17)=2,"no.2",_xlfn.RANK.EQ(CQ17,$I17:$DY17)=3,"no.3",_xlfn.RANK.EQ(CQ17,$I17:$DY17)&gt;3,_xlfn.RANK.EQ(CQ17,$I17:$DY17),_xlfn.IFNA(_xlfn.RANK.EQ(CQ17,$I17:$DY17),""),"")),"")</f>
        <v/>
      </c>
      <c r="CR15" s="93" t="str" cm="1">
        <f t="array" ref="CR15">IFERROR(IF(_xlfn.RANK.EQ(CR17,$I17:$DY17)=0,"",_xlfn.IFS(_xlfn.RANK.EQ(CR17,$I17:$DY17)=1,"no.1",_xlfn.RANK.EQ(CR17,$I17:$DY17)=2,"no.2",_xlfn.RANK.EQ(CR17,$I17:$DY17)=3,"no.3",_xlfn.RANK.EQ(CR17,$I17:$DY17)&gt;3,_xlfn.RANK.EQ(CR17,$I17:$DY17),_xlfn.IFNA(_xlfn.RANK.EQ(CR17,$I17:$DY17),""),"")),"")</f>
        <v/>
      </c>
      <c r="CS15" s="93" t="str" cm="1">
        <f t="array" ref="CS15">IFERROR(IF(_xlfn.RANK.EQ(CS17,$I17:$DY17)=0,"",_xlfn.IFS(_xlfn.RANK.EQ(CS17,$I17:$DY17)=1,"no.1",_xlfn.RANK.EQ(CS17,$I17:$DY17)=2,"no.2",_xlfn.RANK.EQ(CS17,$I17:$DY17)=3,"no.3",_xlfn.RANK.EQ(CS17,$I17:$DY17)&gt;3,_xlfn.RANK.EQ(CS17,$I17:$DY17),_xlfn.IFNA(_xlfn.RANK.EQ(CS17,$I17:$DY17),""),"")),"")</f>
        <v/>
      </c>
      <c r="CT15" s="93" t="str" cm="1">
        <f t="array" ref="CT15">IFERROR(IF(_xlfn.RANK.EQ(CT17,$I17:$DY17)=0,"",_xlfn.IFS(_xlfn.RANK.EQ(CT17,$I17:$DY17)=1,"no.1",_xlfn.RANK.EQ(CT17,$I17:$DY17)=2,"no.2",_xlfn.RANK.EQ(CT17,$I17:$DY17)=3,"no.3",_xlfn.RANK.EQ(CT17,$I17:$DY17)&gt;3,_xlfn.RANK.EQ(CT17,$I17:$DY17),_xlfn.IFNA(_xlfn.RANK.EQ(CT17,$I17:$DY17),""),"")),"")</f>
        <v/>
      </c>
      <c r="CU15" s="93" t="str" cm="1">
        <f t="array" ref="CU15">IFERROR(IF(_xlfn.RANK.EQ(CU17,$I17:$DY17)=0,"",_xlfn.IFS(_xlfn.RANK.EQ(CU17,$I17:$DY17)=1,"no.1",_xlfn.RANK.EQ(CU17,$I17:$DY17)=2,"no.2",_xlfn.RANK.EQ(CU17,$I17:$DY17)=3,"no.3",_xlfn.RANK.EQ(CU17,$I17:$DY17)&gt;3,_xlfn.RANK.EQ(CU17,$I17:$DY17),_xlfn.IFNA(_xlfn.RANK.EQ(CU17,$I17:$DY17),""),"")),"")</f>
        <v/>
      </c>
      <c r="CV15" s="93" t="str" cm="1">
        <f t="array" ref="CV15">IFERROR(IF(_xlfn.RANK.EQ(CV17,$I17:$DY17)=0,"",_xlfn.IFS(_xlfn.RANK.EQ(CV17,$I17:$DY17)=1,"no.1",_xlfn.RANK.EQ(CV17,$I17:$DY17)=2,"no.2",_xlfn.RANK.EQ(CV17,$I17:$DY17)=3,"no.3",_xlfn.RANK.EQ(CV17,$I17:$DY17)&gt;3,_xlfn.RANK.EQ(CV17,$I17:$DY17),_xlfn.IFNA(_xlfn.RANK.EQ(CV17,$I17:$DY17),""),"")),"")</f>
        <v/>
      </c>
      <c r="CW15" s="93" t="str" cm="1">
        <f t="array" ref="CW15">IFERROR(IF(_xlfn.RANK.EQ(CW17,$I17:$DY17)=0,"",_xlfn.IFS(_xlfn.RANK.EQ(CW17,$I17:$DY17)=1,"no.1",_xlfn.RANK.EQ(CW17,$I17:$DY17)=2,"no.2",_xlfn.RANK.EQ(CW17,$I17:$DY17)=3,"no.3",_xlfn.RANK.EQ(CW17,$I17:$DY17)&gt;3,_xlfn.RANK.EQ(CW17,$I17:$DY17),_xlfn.IFNA(_xlfn.RANK.EQ(CW17,$I17:$DY17),""),"")),"")</f>
        <v/>
      </c>
      <c r="CX15" s="93" t="str" cm="1">
        <f t="array" ref="CX15">IFERROR(IF(_xlfn.RANK.EQ(CX17,$I17:$DY17)=0,"",_xlfn.IFS(_xlfn.RANK.EQ(CX17,$I17:$DY17)=1,"no.1",_xlfn.RANK.EQ(CX17,$I17:$DY17)=2,"no.2",_xlfn.RANK.EQ(CX17,$I17:$DY17)=3,"no.3",_xlfn.RANK.EQ(CX17,$I17:$DY17)&gt;3,_xlfn.RANK.EQ(CX17,$I17:$DY17),_xlfn.IFNA(_xlfn.RANK.EQ(CX17,$I17:$DY17),""),"")),"")</f>
        <v/>
      </c>
      <c r="CY15" s="93" t="str" cm="1">
        <f t="array" ref="CY15">IFERROR(IF(_xlfn.RANK.EQ(CY17,$I17:$DY17)=0,"",_xlfn.IFS(_xlfn.RANK.EQ(CY17,$I17:$DY17)=1,"no.1",_xlfn.RANK.EQ(CY17,$I17:$DY17)=2,"no.2",_xlfn.RANK.EQ(CY17,$I17:$DY17)=3,"no.3",_xlfn.RANK.EQ(CY17,$I17:$DY17)&gt;3,_xlfn.RANK.EQ(CY17,$I17:$DY17),_xlfn.IFNA(_xlfn.RANK.EQ(CY17,$I17:$DY17),""),"")),"")</f>
        <v/>
      </c>
      <c r="CZ15" s="93" t="str" cm="1">
        <f t="array" ref="CZ15">IFERROR(IF(_xlfn.RANK.EQ(CZ17,$I17:$DY17)=0,"",_xlfn.IFS(_xlfn.RANK.EQ(CZ17,$I17:$DY17)=1,"no.1",_xlfn.RANK.EQ(CZ17,$I17:$DY17)=2,"no.2",_xlfn.RANK.EQ(CZ17,$I17:$DY17)=3,"no.3",_xlfn.RANK.EQ(CZ17,$I17:$DY17)&gt;3,_xlfn.RANK.EQ(CZ17,$I17:$DY17),_xlfn.IFNA(_xlfn.RANK.EQ(CZ17,$I17:$DY17),""),"")),"")</f>
        <v/>
      </c>
      <c r="DA15" s="93" t="str" cm="1">
        <f t="array" ref="DA15">IFERROR(IF(_xlfn.RANK.EQ(DA17,$I17:$DY17)=0,"",_xlfn.IFS(_xlfn.RANK.EQ(DA17,$I17:$DY17)=1,"no.1",_xlfn.RANK.EQ(DA17,$I17:$DY17)=2,"no.2",_xlfn.RANK.EQ(DA17,$I17:$DY17)=3,"no.3",_xlfn.RANK.EQ(DA17,$I17:$DY17)&gt;3,_xlfn.RANK.EQ(DA17,$I17:$DY17),_xlfn.IFNA(_xlfn.RANK.EQ(DA17,$I17:$DY17),""),"")),"")</f>
        <v/>
      </c>
      <c r="DB15" s="93" t="str" cm="1">
        <f t="array" ref="DB15">IFERROR(IF(_xlfn.RANK.EQ(DB17,$I17:$DY17)=0,"",_xlfn.IFS(_xlfn.RANK.EQ(DB17,$I17:$DY17)=1,"no.1",_xlfn.RANK.EQ(DB17,$I17:$DY17)=2,"no.2",_xlfn.RANK.EQ(DB17,$I17:$DY17)=3,"no.3",_xlfn.RANK.EQ(DB17,$I17:$DY17)&gt;3,_xlfn.RANK.EQ(DB17,$I17:$DY17),_xlfn.IFNA(_xlfn.RANK.EQ(DB17,$I17:$DY17),""),"")),"")</f>
        <v/>
      </c>
      <c r="DC15" s="93" t="str" cm="1">
        <f t="array" ref="DC15">IFERROR(IF(_xlfn.RANK.EQ(DC17,$I17:$DY17)=0,"",_xlfn.IFS(_xlfn.RANK.EQ(DC17,$I17:$DY17)=1,"no.1",_xlfn.RANK.EQ(DC17,$I17:$DY17)=2,"no.2",_xlfn.RANK.EQ(DC17,$I17:$DY17)=3,"no.3",_xlfn.RANK.EQ(DC17,$I17:$DY17)&gt;3,_xlfn.RANK.EQ(DC17,$I17:$DY17),_xlfn.IFNA(_xlfn.RANK.EQ(DC17,$I17:$DY17),""),"")),"")</f>
        <v/>
      </c>
      <c r="DD15" s="93" t="str" cm="1">
        <f t="array" ref="DD15">IFERROR(IF(_xlfn.RANK.EQ(DD17,$I17:$DY17)=0,"",_xlfn.IFS(_xlfn.RANK.EQ(DD17,$I17:$DY17)=1,"no.1",_xlfn.RANK.EQ(DD17,$I17:$DY17)=2,"no.2",_xlfn.RANK.EQ(DD17,$I17:$DY17)=3,"no.3",_xlfn.RANK.EQ(DD17,$I17:$DY17)&gt;3,_xlfn.RANK.EQ(DD17,$I17:$DY17),_xlfn.IFNA(_xlfn.RANK.EQ(DD17,$I17:$DY17),""),"")),"")</f>
        <v/>
      </c>
      <c r="DE15" s="93" t="str" cm="1">
        <f t="array" ref="DE15">IFERROR(IF(_xlfn.RANK.EQ(DE17,$I17:$DY17)=0,"",_xlfn.IFS(_xlfn.RANK.EQ(DE17,$I17:$DY17)=1,"no.1",_xlfn.RANK.EQ(DE17,$I17:$DY17)=2,"no.2",_xlfn.RANK.EQ(DE17,$I17:$DY17)=3,"no.3",_xlfn.RANK.EQ(DE17,$I17:$DY17)&gt;3,_xlfn.RANK.EQ(DE17,$I17:$DY17),_xlfn.IFNA(_xlfn.RANK.EQ(DE17,$I17:$DY17),""),"")),"")</f>
        <v/>
      </c>
      <c r="DF15" s="93" t="str" cm="1">
        <f t="array" ref="DF15">IFERROR(IF(_xlfn.RANK.EQ(DF17,$I17:$DY17)=0,"",_xlfn.IFS(_xlfn.RANK.EQ(DF17,$I17:$DY17)=1,"no.1",_xlfn.RANK.EQ(DF17,$I17:$DY17)=2,"no.2",_xlfn.RANK.EQ(DF17,$I17:$DY17)=3,"no.3",_xlfn.RANK.EQ(DF17,$I17:$DY17)&gt;3,_xlfn.RANK.EQ(DF17,$I17:$DY17),_xlfn.IFNA(_xlfn.RANK.EQ(DF17,$I17:$DY17),""),"")),"")</f>
        <v/>
      </c>
      <c r="DG15" s="93" t="str" cm="1">
        <f t="array" ref="DG15">IFERROR(IF(_xlfn.RANK.EQ(DG17,$I17:$DY17)=0,"",_xlfn.IFS(_xlfn.RANK.EQ(DG17,$I17:$DY17)=1,"no.1",_xlfn.RANK.EQ(DG17,$I17:$DY17)=2,"no.2",_xlfn.RANK.EQ(DG17,$I17:$DY17)=3,"no.3",_xlfn.RANK.EQ(DG17,$I17:$DY17)&gt;3,_xlfn.RANK.EQ(DG17,$I17:$DY17),_xlfn.IFNA(_xlfn.RANK.EQ(DG17,$I17:$DY17),""),"")),"")</f>
        <v/>
      </c>
      <c r="DH15" s="93" t="str" cm="1">
        <f t="array" ref="DH15">IFERROR(IF(_xlfn.RANK.EQ(DH17,$I17:$DY17)=0,"",_xlfn.IFS(_xlfn.RANK.EQ(DH17,$I17:$DY17)=1,"no.1",_xlfn.RANK.EQ(DH17,$I17:$DY17)=2,"no.2",_xlfn.RANK.EQ(DH17,$I17:$DY17)=3,"no.3",_xlfn.RANK.EQ(DH17,$I17:$DY17)&gt;3,_xlfn.RANK.EQ(DH17,$I17:$DY17),_xlfn.IFNA(_xlfn.RANK.EQ(DH17,$I17:$DY17),""),"")),"")</f>
        <v/>
      </c>
      <c r="DI15" s="93" t="str" cm="1">
        <f t="array" ref="DI15">IFERROR(IF(_xlfn.RANK.EQ(DI17,$I17:$DY17)=0,"",_xlfn.IFS(_xlfn.RANK.EQ(DI17,$I17:$DY17)=1,"no.1",_xlfn.RANK.EQ(DI17,$I17:$DY17)=2,"no.2",_xlfn.RANK.EQ(DI17,$I17:$DY17)=3,"no.3",_xlfn.RANK.EQ(DI17,$I17:$DY17)&gt;3,_xlfn.RANK.EQ(DI17,$I17:$DY17),_xlfn.IFNA(_xlfn.RANK.EQ(DI17,$I17:$DY17),""),"")),"")</f>
        <v/>
      </c>
      <c r="DJ15" s="93" t="str" cm="1">
        <f t="array" ref="DJ15">IFERROR(IF(_xlfn.RANK.EQ(DJ17,$I17:$DY17)=0,"",_xlfn.IFS(_xlfn.RANK.EQ(DJ17,$I17:$DY17)=1,"no.1",_xlfn.RANK.EQ(DJ17,$I17:$DY17)=2,"no.2",_xlfn.RANK.EQ(DJ17,$I17:$DY17)=3,"no.3",_xlfn.RANK.EQ(DJ17,$I17:$DY17)&gt;3,_xlfn.RANK.EQ(DJ17,$I17:$DY17),_xlfn.IFNA(_xlfn.RANK.EQ(DJ17,$I17:$DY17),""),"")),"")</f>
        <v/>
      </c>
      <c r="DK15" s="93" t="str" cm="1">
        <f t="array" ref="DK15">IFERROR(IF(_xlfn.RANK.EQ(DK17,$I17:$DY17)=0,"",_xlfn.IFS(_xlfn.RANK.EQ(DK17,$I17:$DY17)=1,"no.1",_xlfn.RANK.EQ(DK17,$I17:$DY17)=2,"no.2",_xlfn.RANK.EQ(DK17,$I17:$DY17)=3,"no.3",_xlfn.RANK.EQ(DK17,$I17:$DY17)&gt;3,_xlfn.RANK.EQ(DK17,$I17:$DY17),_xlfn.IFNA(_xlfn.RANK.EQ(DK17,$I17:$DY17),""),"")),"")</f>
        <v/>
      </c>
      <c r="DL15" s="93" t="str" cm="1">
        <f t="array" ref="DL15">IFERROR(IF(_xlfn.RANK.EQ(DL17,$I17:$DY17)=0,"",_xlfn.IFS(_xlfn.RANK.EQ(DL17,$I17:$DY17)=1,"no.1",_xlfn.RANK.EQ(DL17,$I17:$DY17)=2,"no.2",_xlfn.RANK.EQ(DL17,$I17:$DY17)=3,"no.3",_xlfn.RANK.EQ(DL17,$I17:$DY17)&gt;3,_xlfn.RANK.EQ(DL17,$I17:$DY17),_xlfn.IFNA(_xlfn.RANK.EQ(DL17,$I17:$DY17),""),"")),"")</f>
        <v/>
      </c>
      <c r="DM15" s="93" t="str" cm="1">
        <f t="array" ref="DM15">IFERROR(IF(_xlfn.RANK.EQ(DM17,$I17:$DY17)=0,"",_xlfn.IFS(_xlfn.RANK.EQ(DM17,$I17:$DY17)=1,"no.1",_xlfn.RANK.EQ(DM17,$I17:$DY17)=2,"no.2",_xlfn.RANK.EQ(DM17,$I17:$DY17)=3,"no.3",_xlfn.RANK.EQ(DM17,$I17:$DY17)&gt;3,_xlfn.RANK.EQ(DM17,$I17:$DY17),_xlfn.IFNA(_xlfn.RANK.EQ(DM17,$I17:$DY17),""),"")),"")</f>
        <v/>
      </c>
      <c r="DN15" s="93" t="str" cm="1">
        <f t="array" ref="DN15">IFERROR(IF(_xlfn.RANK.EQ(DN17,$I17:$DY17)=0,"",_xlfn.IFS(_xlfn.RANK.EQ(DN17,$I17:$DY17)=1,"no.1",_xlfn.RANK.EQ(DN17,$I17:$DY17)=2,"no.2",_xlfn.RANK.EQ(DN17,$I17:$DY17)=3,"no.3",_xlfn.RANK.EQ(DN17,$I17:$DY17)&gt;3,_xlfn.RANK.EQ(DN17,$I17:$DY17),_xlfn.IFNA(_xlfn.RANK.EQ(DN17,$I17:$DY17),""),"")),"")</f>
        <v/>
      </c>
      <c r="DO15" s="93" t="str" cm="1">
        <f t="array" ref="DO15">IFERROR(IF(_xlfn.RANK.EQ(DO17,$I17:$DY17)=0,"",_xlfn.IFS(_xlfn.RANK.EQ(DO17,$I17:$DY17)=1,"no.1",_xlfn.RANK.EQ(DO17,$I17:$DY17)=2,"no.2",_xlfn.RANK.EQ(DO17,$I17:$DY17)=3,"no.3",_xlfn.RANK.EQ(DO17,$I17:$DY17)&gt;3,_xlfn.RANK.EQ(DO17,$I17:$DY17),_xlfn.IFNA(_xlfn.RANK.EQ(DO17,$I17:$DY17),""),"")),"")</f>
        <v/>
      </c>
      <c r="DP15" s="93" t="str" cm="1">
        <f t="array" ref="DP15">IFERROR(IF(_xlfn.RANK.EQ(DP17,$I17:$DY17)=0,"",_xlfn.IFS(_xlfn.RANK.EQ(DP17,$I17:$DY17)=1,"no.1",_xlfn.RANK.EQ(DP17,$I17:$DY17)=2,"no.2",_xlfn.RANK.EQ(DP17,$I17:$DY17)=3,"no.3",_xlfn.RANK.EQ(DP17,$I17:$DY17)&gt;3,_xlfn.RANK.EQ(DP17,$I17:$DY17),_xlfn.IFNA(_xlfn.RANK.EQ(DP17,$I17:$DY17),""),"")),"")</f>
        <v/>
      </c>
      <c r="DQ15" s="93" t="str" cm="1">
        <f t="array" ref="DQ15">IFERROR(IF(_xlfn.RANK.EQ(DQ17,$I17:$DY17)=0,"",_xlfn.IFS(_xlfn.RANK.EQ(DQ17,$I17:$DY17)=1,"no.1",_xlfn.RANK.EQ(DQ17,$I17:$DY17)=2,"no.2",_xlfn.RANK.EQ(DQ17,$I17:$DY17)=3,"no.3",_xlfn.RANK.EQ(DQ17,$I17:$DY17)&gt;3,_xlfn.RANK.EQ(DQ17,$I17:$DY17),_xlfn.IFNA(_xlfn.RANK.EQ(DQ17,$I17:$DY17),""),"")),"")</f>
        <v/>
      </c>
      <c r="DR15" s="93" t="str" cm="1">
        <f t="array" ref="DR15">IFERROR(IF(_xlfn.RANK.EQ(DR17,$I17:$DY17)=0,"",_xlfn.IFS(_xlfn.RANK.EQ(DR17,$I17:$DY17)=1,"no.1",_xlfn.RANK.EQ(DR17,$I17:$DY17)=2,"no.2",_xlfn.RANK.EQ(DR17,$I17:$DY17)=3,"no.3",_xlfn.RANK.EQ(DR17,$I17:$DY17)&gt;3,_xlfn.RANK.EQ(DR17,$I17:$DY17),_xlfn.IFNA(_xlfn.RANK.EQ(DR17,$I17:$DY17),""),"")),"")</f>
        <v/>
      </c>
      <c r="DS15" s="93" t="str" cm="1">
        <f t="array" ref="DS15">IFERROR(IF(_xlfn.RANK.EQ(DS17,$I17:$DY17)=0,"",_xlfn.IFS(_xlfn.RANK.EQ(DS17,$I17:$DY17)=1,"no.1",_xlfn.RANK.EQ(DS17,$I17:$DY17)=2,"no.2",_xlfn.RANK.EQ(DS17,$I17:$DY17)=3,"no.3",_xlfn.RANK.EQ(DS17,$I17:$DY17)&gt;3,_xlfn.RANK.EQ(DS17,$I17:$DY17),_xlfn.IFNA(_xlfn.RANK.EQ(DS17,$I17:$DY17),""),"")),"")</f>
        <v/>
      </c>
      <c r="DT15" s="93" t="str" cm="1">
        <f t="array" ref="DT15">IFERROR(IF(_xlfn.RANK.EQ(DT17,$I17:$DY17)=0,"",_xlfn.IFS(_xlfn.RANK.EQ(DT17,$I17:$DY17)=1,"no.1",_xlfn.RANK.EQ(DT17,$I17:$DY17)=2,"no.2",_xlfn.RANK.EQ(DT17,$I17:$DY17)=3,"no.3",_xlfn.RANK.EQ(DT17,$I17:$DY17)&gt;3,_xlfn.RANK.EQ(DT17,$I17:$DY17),_xlfn.IFNA(_xlfn.RANK.EQ(DT17,$I17:$DY17),""),"")),"")</f>
        <v/>
      </c>
      <c r="DU15" s="93" t="str" cm="1">
        <f t="array" ref="DU15">IFERROR(IF(_xlfn.RANK.EQ(DU17,$I17:$DY17)=0,"",_xlfn.IFS(_xlfn.RANK.EQ(DU17,$I17:$DY17)=1,"no.1",_xlfn.RANK.EQ(DU17,$I17:$DY17)=2,"no.2",_xlfn.RANK.EQ(DU17,$I17:$DY17)=3,"no.3",_xlfn.RANK.EQ(DU17,$I17:$DY17)&gt;3,_xlfn.RANK.EQ(DU17,$I17:$DY17),_xlfn.IFNA(_xlfn.RANK.EQ(DU17,$I17:$DY17),""),"")),"")</f>
        <v/>
      </c>
      <c r="DV15" s="93" t="str" cm="1">
        <f t="array" ref="DV15">IFERROR(IF(_xlfn.RANK.EQ(DV17,$I17:$DY17)=0,"",_xlfn.IFS(_xlfn.RANK.EQ(DV17,$I17:$DY17)=1,"no.1",_xlfn.RANK.EQ(DV17,$I17:$DY17)=2,"no.2",_xlfn.RANK.EQ(DV17,$I17:$DY17)=3,"no.3",_xlfn.RANK.EQ(DV17,$I17:$DY17)&gt;3,_xlfn.RANK.EQ(DV17,$I17:$DY17),_xlfn.IFNA(_xlfn.RANK.EQ(DV17,$I17:$DY17),""),"")),"")</f>
        <v/>
      </c>
      <c r="DW15" s="93" t="str" cm="1">
        <f t="array" ref="DW15">IFERROR(IF(_xlfn.RANK.EQ(DW17,$I17:$DY17)=0,"",_xlfn.IFS(_xlfn.RANK.EQ(DW17,$I17:$DY17)=1,"no.1",_xlfn.RANK.EQ(DW17,$I17:$DY17)=2,"no.2",_xlfn.RANK.EQ(DW17,$I17:$DY17)=3,"no.3",_xlfn.RANK.EQ(DW17,$I17:$DY17)&gt;3,_xlfn.RANK.EQ(DW17,$I17:$DY17),_xlfn.IFNA(_xlfn.RANK.EQ(DW17,$I17:$DY17),""),"")),"")</f>
        <v/>
      </c>
      <c r="DX15" s="93" t="str" cm="1">
        <f t="array" ref="DX15">IFERROR(IF(_xlfn.RANK.EQ(DX17,$I17:$DY17)=0,"",_xlfn.IFS(_xlfn.RANK.EQ(DX17,$I17:$DY17)=1,"no.1",_xlfn.RANK.EQ(DX17,$I17:$DY17)=2,"no.2",_xlfn.RANK.EQ(DX17,$I17:$DY17)=3,"no.3",_xlfn.RANK.EQ(DX17,$I17:$DY17)&gt;3,_xlfn.RANK.EQ(DX17,$I17:$DY17),_xlfn.IFNA(_xlfn.RANK.EQ(DX17,$I17:$DY17),""),"")),"")</f>
        <v/>
      </c>
      <c r="DY15" s="93" t="str" cm="1">
        <f t="array" ref="DY15">IFERROR(IF(_xlfn.RANK.EQ(DY17,$I17:$DY17)=0,"",_xlfn.IFS(_xlfn.RANK.EQ(DY17,$I17:$DY17)=1,"no.1",_xlfn.RANK.EQ(DY17,$I17:$DY17)=2,"no.2",_xlfn.RANK.EQ(DY17,$I17:$DY17)=3,"no.3",_xlfn.RANK.EQ(DY17,$I17:$DY17)&gt;3,_xlfn.RANK.EQ(DY17,$I17:$DY17),_xlfn.IFNA(_xlfn.RANK.EQ(DY17,$I17:$DY17),""),"")),"")</f>
        <v/>
      </c>
    </row>
    <row r="16" spans="2:129" ht="31" x14ac:dyDescent="0.35">
      <c r="B16" s="37"/>
      <c r="C16" s="74" t="s">
        <v>223</v>
      </c>
      <c r="D16" s="38"/>
      <c r="E16" s="102"/>
      <c r="F16" s="103"/>
      <c r="G16" s="103"/>
      <c r="H16" s="10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</row>
    <row r="17" spans="2:129" ht="26.25" customHeight="1" x14ac:dyDescent="0.3">
      <c r="B17" s="29"/>
      <c r="C17" s="97" t="s">
        <v>226</v>
      </c>
      <c r="D17" s="98"/>
      <c r="E17" s="124" t="s">
        <v>12</v>
      </c>
      <c r="F17" s="125"/>
      <c r="G17" s="125"/>
      <c r="H17" s="126"/>
      <c r="I17" s="95" t="str">
        <f>IF(SUMIFS($E21:$E108,Tabel1[N1],"x")+SUMIFS($G21:$G108,Tabel1[N1],"xx")=0,"",SUMIFS($E21:$E108,Tabel1[N1],"x")+SUMIFS($G21:$G108,Tabel1[N1],"xx"))</f>
        <v/>
      </c>
      <c r="J17" s="95" t="str">
        <f>IF(SUMIFS($E21:$E108,Tabel1[N2],"x")+SUMIFS($G21:$G108,Tabel1[N2],"xx")=0,"",SUMIFS($E21:$E108,Tabel1[N2],"x")+SUMIFS($G21:$G108,Tabel1[N2],"xx"))</f>
        <v/>
      </c>
      <c r="K17" s="95" t="str">
        <f>IF(SUMIFS($E21:$E108,Tabel1[N3],"x")+SUMIFS($G21:$G108,Tabel1[N3],"xx")=0,"",SUMIFS($E21:$E108,Tabel1[N3],"x")+SUMIFS($G21:$G108,Tabel1[N3],"xx"))</f>
        <v/>
      </c>
      <c r="L17" s="95" t="str">
        <f>IF(SUMIFS($E21:$E108,Tabel1[N4],"x")+SUMIFS($G21:$G108,Tabel1[N4],"xx")=0,"",SUMIFS($E21:$E108,Tabel1[N4],"x")+SUMIFS($G21:$G108,Tabel1[N4],"xx"))</f>
        <v/>
      </c>
      <c r="M17" s="95" t="str">
        <f>IF(SUMIFS($E21:$E108,Tabel1[N5],"x")+SUMIFS($G21:$G108,Tabel1[N5],"xx")=0,"",SUMIFS($E21:$E108,Tabel1[N5],"x")+SUMIFS($G21:$G108,Tabel1[N5],"xx"))</f>
        <v/>
      </c>
      <c r="N17" s="95" t="str">
        <f>IF(SUMIFS($E21:$E108,Tabel1[N6],"x")+SUMIFS($G21:$G108,Tabel1[N6],"xx")=0,"",SUMIFS($E21:$E108,Tabel1[N6],"x")+SUMIFS($G21:$G108,Tabel1[N6],"xx"))</f>
        <v/>
      </c>
      <c r="O17" s="95" t="str">
        <f>IF(SUMIFS($E21:$E108,Tabel1[N7],"x")+SUMIFS($G21:$G108,Tabel1[N7],"xx")=0,"",SUMIFS($E21:$E108,Tabel1[N7],"x")+SUMIFS($G21:$G108,Tabel1[N7],"xx"))</f>
        <v/>
      </c>
      <c r="P17" s="95" t="str">
        <f>IF(SUMIFS($E21:$E108,Tabel1[N8],"x")+SUMIFS($G21:$G108,Tabel1[N8],"xx")=0,"",SUMIFS($E21:$E108,Tabel1[N8],"x")+SUMIFS($G21:$G108,Tabel1[N8],"xx"))</f>
        <v/>
      </c>
      <c r="Q17" s="95" t="str">
        <f>IF(SUMIFS($E21:$E108,Tabel1[N9],"x")+SUMIFS($G21:$G108,Tabel1[N9],"xx")=0,"",SUMIFS($E21:$E108,Tabel1[N9],"x")+SUMIFS($G21:$G108,Tabel1[N9],"xx"))</f>
        <v/>
      </c>
      <c r="R17" s="95" t="str">
        <f>IF(SUMIFS($E21:$E108,Tabel1[N10],"x")+SUMIFS($G21:$G108,Tabel1[N10],"xx")=0,"",SUMIFS($E21:$E108,Tabel1[N10],"x")+SUMIFS($G21:$G108,Tabel1[N10],"xx"))</f>
        <v/>
      </c>
      <c r="S17" s="95" t="str">
        <f>IF(SUMIFS($E21:$E108,Tabel1[N11],"x")+SUMIFS($G21:$G108,Tabel1[N11],"xx")=0,"",SUMIFS($E21:$E108,Tabel1[N11],"x")+SUMIFS($G21:$G108,Tabel1[N11],"xx"))</f>
        <v/>
      </c>
      <c r="T17" s="95" t="str">
        <f>IF(SUMIFS($E21:$E108,Tabel1[N12],"x")+SUMIFS($G21:$G108,Tabel1[N12],"xx")=0,"",SUMIFS($E21:$E108,Tabel1[N12],"x")+SUMIFS($G21:$G108,Tabel1[N12],"xx"))</f>
        <v/>
      </c>
      <c r="U17" s="95" t="str">
        <f>IF(SUMIFS($E21:$E108,Tabel1[N13],"x")+SUMIFS($G21:$G108,Tabel1[N13],"xx")=0,"",SUMIFS($E21:$E108,Tabel1[N13],"x")+SUMIFS($G21:$G108,Tabel1[N13],"xx"))</f>
        <v/>
      </c>
      <c r="V17" s="95" t="str">
        <f>IF(SUMIFS($E21:$E108,Tabel1[N15],"x")+SUMIFS($G21:$G108,Tabel1[N15],"xx")=0,"",SUMIFS($E21:$E108,Tabel1[N15],"x")+SUMIFS($G21:$G108,Tabel1[N15],"xx"))</f>
        <v/>
      </c>
      <c r="W17" s="95" t="str">
        <f>IF(SUMIFS($E21:$E108,Tabel1[N152],"x")+SUMIFS($G21:$G108,Tabel1[N152],"xx")=0,"",SUMIFS($E21:$E108,Tabel1[N152],"x")+SUMIFS($G21:$G108,Tabel1[N152],"xx"))</f>
        <v/>
      </c>
      <c r="X17" s="95" t="str">
        <f>IF(SUMIFS($E21:$E108,Tabel1[N153],"x")+SUMIFS($G21:$G108,Tabel1[N153],"xx")=0,"",SUMIFS($E21:$E108,Tabel1[N153],"x")+SUMIFS($G21:$G108,Tabel1[N153],"xx"))</f>
        <v/>
      </c>
      <c r="Y17" s="95" t="str">
        <f>IF(SUMIFS($E21:$E108,Tabel1[N17],"x")+SUMIFS($G21:$G108,Tabel1[N17],"xx")=0,"",SUMIFS($E21:$E108,Tabel1[N17],"x")+SUMIFS($G21:$G108,Tabel1[N17],"xx"))</f>
        <v/>
      </c>
      <c r="Z17" s="95" t="str">
        <f>IF(SUMIFS($E21:$E108,Tabel1[N18],"x")+SUMIFS($G21:$G108,Tabel1[N18],"xx")=0,"",SUMIFS($E21:$E108,Tabel1[N18],"x")+SUMIFS($G21:$G108,Tabel1[N18],"xx"))</f>
        <v/>
      </c>
      <c r="AA17" s="95" t="str">
        <f>IF(SUMIFS($E21:$E108,Tabel1[N19],"x")+SUMIFS($G21:$G108,Tabel1[N19],"xx")=0,"",SUMIFS($E21:$E108,Tabel1[N19],"x")+SUMIFS($G21:$G108,Tabel1[N19],"xx"))</f>
        <v/>
      </c>
      <c r="AB17" s="95" t="str">
        <f>IF(SUMIFS($E21:$E108,Tabel1[N20],"x")+SUMIFS($G21:$G108,Tabel1[N20],"xx")=0,"",SUMIFS($E21:$E108,Tabel1[N20],"x")+SUMIFS($G21:$G108,Tabel1[N20],"xx"))</f>
        <v/>
      </c>
      <c r="AC17" s="95" t="str">
        <f>IF(SUMIFS($E21:$E108,Tabel1[N21],"x")+SUMIFS($G21:$G108,Tabel1[N21],"xx")=0,"",SUMIFS($E21:$E108,Tabel1[N21],"x")+SUMIFS($G21:$G108,Tabel1[N21],"xx"))</f>
        <v/>
      </c>
      <c r="AD17" s="95" t="str">
        <f>IF(SUMIFS($E21:$E108,Tabel1[N22],"x")+SUMIFS($G21:$G108,Tabel1[N22],"xx")=0,"",SUMIFS($E21:$E108,Tabel1[N22],"x")+SUMIFS($G21:$G108,Tabel1[N22],"xx"))</f>
        <v/>
      </c>
      <c r="AE17" s="95" t="str">
        <f>IF(SUMIFS($E21:$E108,Tabel1[N23],"x")+SUMIFS($G21:$G108,Tabel1[N23],"xx")=0,"",SUMIFS($E21:$E108,Tabel1[N23],"x")+SUMIFS($G21:$G108,Tabel1[N23],"xx"))</f>
        <v/>
      </c>
      <c r="AF17" s="95" t="str">
        <f>IF(SUMIFS($E21:$E108,Tabel1[N24],"x")+SUMIFS($G21:$G108,Tabel1[N24],"xx")=0,"",SUMIFS($E21:$E108,Tabel1[N24],"x")+SUMIFS($G21:$G108,Tabel1[N24],"xx"))</f>
        <v/>
      </c>
      <c r="AG17" s="95" t="str">
        <f>IF(SUMIFS($E21:$E108,Tabel1[N25],"x")+SUMIFS($G21:$G108,Tabel1[N25],"xx")=0,"",SUMIFS($E21:$E108,Tabel1[N25],"x")+SUMIFS($G21:$G108,Tabel1[N25],"xx"))</f>
        <v/>
      </c>
      <c r="AH17" s="95" t="str">
        <f>IF(SUMIFS($E21:$E108,Tabel1[N26],"x")+SUMIFS($G21:$G108,Tabel1[N26],"xx")=0,"",SUMIFS($E21:$E108,Tabel1[N26],"x")+SUMIFS($G21:$G108,Tabel1[N26],"xx"))</f>
        <v/>
      </c>
      <c r="AI17" s="95" t="str">
        <f>IF(SUMIFS($E21:$E108,Tabel1[N27],"x")+SUMIFS($G21:$G108,Tabel1[N27],"xx")=0,"",SUMIFS($E21:$E108,Tabel1[N27],"x")+SUMIFS($G21:$G108,Tabel1[N27],"xx"))</f>
        <v/>
      </c>
      <c r="AJ17" s="95" t="str">
        <f>IF(SUMIFS($E21:$E108,Tabel1[N28],"x")+SUMIFS($G21:$G108,Tabel1[N28],"xx")=0,"",SUMIFS($E21:$E108,Tabel1[N28],"x")+SUMIFS($G21:$G108,Tabel1[N28],"xx"))</f>
        <v/>
      </c>
      <c r="AK17" s="95" t="str">
        <f>IF(SUMIFS($E21:$E108,Tabel1[N29],"x")+SUMIFS($G21:$G108,Tabel1[N29],"xx")=0,"",SUMIFS($E21:$E108,Tabel1[N29],"x")+SUMIFS($G21:$G108,Tabel1[N29],"xx"))</f>
        <v/>
      </c>
      <c r="AL17" s="95" t="str">
        <f>IF(SUMIFS($E21:$E108,Tabel1[N30],"x")+SUMIFS($G21:$G108,Tabel1[N30],"xx")=0,"",SUMIFS($E21:$E108,Tabel1[N30],"x")+SUMIFS($G21:$G108,Tabel1[N30],"xx"))</f>
        <v/>
      </c>
      <c r="AM17" s="95" t="str">
        <f>IF(SUMIFS($E21:$E108,Tabel1[N31],"x")+SUMIFS($G21:$G108,Tabel1[N31],"xx")=0,"",SUMIFS($E21:$E108,Tabel1[N31],"x")+SUMIFS($G21:$G108,Tabel1[N31],"xx"))</f>
        <v/>
      </c>
      <c r="AN17" s="95" t="str">
        <f>IF(SUMIFS($E21:$E108,Tabel1[N32],"x")+SUMIFS($G21:$G108,Tabel1[N32],"xx")=0,"",SUMIFS($E21:$E108,Tabel1[N32],"x")+SUMIFS($G21:$G108,Tabel1[N32],"xx"))</f>
        <v/>
      </c>
      <c r="AO17" s="95" t="str">
        <f>IF(SUMIFS($E21:$E108,Tabel1[N33],"x")+SUMIFS($G21:$G108,Tabel1[N33],"xx")=0,"",SUMIFS($E21:$E108,Tabel1[N33],"x")+SUMIFS($G21:$G108,Tabel1[N33],"xx"))</f>
        <v/>
      </c>
      <c r="AP17" s="95" t="str">
        <f>IF(SUMIFS($E21:$E108,Tabel1[N34],"x")+SUMIFS($G21:$G108,Tabel1[N34],"xx")=0,"",SUMIFS($E21:$E108,Tabel1[N34],"x")+SUMIFS($G21:$G108,Tabel1[N34],"xx"))</f>
        <v/>
      </c>
      <c r="AQ17" s="95" t="str">
        <f>IF(SUMIFS($E21:$E108,Tabel1[N35],"x")+SUMIFS($G21:$G108,Tabel1[N35],"xx")=0,"",SUMIFS($E21:$E108,Tabel1[N35],"x")+SUMIFS($G21:$G108,Tabel1[N35],"xx"))</f>
        <v/>
      </c>
      <c r="AR17" s="95" t="str">
        <f>IF(SUMIFS($E21:$E108,Tabel1[N36],"x")+SUMIFS($G21:$G108,Tabel1[N36],"xx")=0,"",SUMIFS($E21:$E108,Tabel1[N36],"x")+SUMIFS($G21:$G108,Tabel1[N36],"xx"))</f>
        <v/>
      </c>
      <c r="AS17" s="95" t="str">
        <f>IF(SUMIFS($E21:$E108,Tabel1[N37],"x")+SUMIFS($G21:$G108,Tabel1[N37],"xx")=0,"",SUMIFS($E21:$E108,Tabel1[N37],"x")+SUMIFS($G21:$G108,Tabel1[N37],"xx"))</f>
        <v/>
      </c>
      <c r="AT17" s="95" t="str">
        <f>IF(SUMIFS($E21:$E108,Tabel1[N38],"x")+SUMIFS($G21:$G108,Tabel1[N38],"xx")=0,"",SUMIFS($E21:$E108,Tabel1[N38],"x")+SUMIFS($G21:$G108,Tabel1[N38],"xx"))</f>
        <v/>
      </c>
      <c r="AU17" s="95" t="str">
        <f>IF(SUMIFS($E21:$E108,Tabel1[N39],"x")+SUMIFS($G21:$G108,Tabel1[N39],"xx")=0,"",SUMIFS($E21:$E108,Tabel1[N39],"x")+SUMIFS($G21:$G108,Tabel1[N39],"xx"))</f>
        <v/>
      </c>
      <c r="AV17" s="95" t="str">
        <f>IF(SUMIFS($E21:$E108,Tabel1[N40],"x")+SUMIFS($G21:$G108,Tabel1[N40],"xx")=0,"",SUMIFS($E21:$E108,Tabel1[N40],"x")+SUMIFS($G21:$G108,Tabel1[N40],"xx"))</f>
        <v/>
      </c>
      <c r="AW17" s="95" t="str">
        <f>IF(SUMIFS($E21:$E108,Tabel1[N41],"x")+SUMIFS($G21:$G108,Tabel1[N41],"xx")=0,"",SUMIFS($E21:$E108,Tabel1[N41],"x")+SUMIFS($G21:$G108,Tabel1[N41],"xx"))</f>
        <v/>
      </c>
      <c r="AX17" s="95" t="str">
        <f>IF(SUMIFS($E21:$E108,Tabel1[N42],"x")+SUMIFS($G21:$G108,Tabel1[N42],"xx")=0,"",SUMIFS($E21:$E108,Tabel1[N42],"x")+SUMIFS($G21:$G108,Tabel1[N42],"xx"))</f>
        <v/>
      </c>
      <c r="AY17" s="95" t="str">
        <f>IF(SUMIFS($E21:$E108,Tabel1[N43],"x")+SUMIFS($G21:$G108,Tabel1[N43],"xx")=0,"",SUMIFS($E21:$E108,Tabel1[N43],"x")+SUMIFS($G21:$G108,Tabel1[N43],"xx"))</f>
        <v/>
      </c>
      <c r="AZ17" s="95" t="str">
        <f>IF(SUMIFS($E21:$E108,Tabel1[N44],"x")+SUMIFS($G21:$G108,Tabel1[N44],"xx")=0,"",SUMIFS($E21:$E108,Tabel1[N44],"x")+SUMIFS($G21:$G108,Tabel1[N44],"xx"))</f>
        <v/>
      </c>
      <c r="BA17" s="95" t="str">
        <f>IF(SUMIFS($E21:$E108,Tabel1[N45],"x")+SUMIFS($G21:$G108,Tabel1[N45],"xx")=0,"",SUMIFS($E21:$E108,Tabel1[N45],"x")+SUMIFS($G21:$G108,Tabel1[N45],"xx"))</f>
        <v/>
      </c>
      <c r="BB17" s="95" t="str">
        <f>IF(SUMIFS($E21:$E108,Tabel1[N46],"x")+SUMIFS($G21:$G108,Tabel1[N46],"xx")=0,"",SUMIFS($E21:$E108,Tabel1[N46],"x")+SUMIFS($G21:$G108,Tabel1[N46],"xx"))</f>
        <v/>
      </c>
      <c r="BC17" s="95" t="str">
        <f>IF(SUMIFS($E21:$E108,Tabel1[N47],"x")+SUMIFS($G21:$G108,Tabel1[N47],"xx")=0,"",SUMIFS($E21:$E108,Tabel1[N47],"x")+SUMIFS($G21:$G108,Tabel1[N47],"xx"))</f>
        <v/>
      </c>
      <c r="BD17" s="95" t="str">
        <f>IF(SUMIFS($E21:$E108,Tabel1[N48],"x")+SUMIFS($G21:$G108,Tabel1[N48],"xx")=0,"",SUMIFS($E21:$E108,Tabel1[N48],"x")+SUMIFS($G21:$G108,Tabel1[N48],"xx"))</f>
        <v/>
      </c>
      <c r="BE17" s="95" t="str">
        <f>IF(SUMIFS($E21:$E108,Tabel1[N49],"x")+SUMIFS($G21:$G108,Tabel1[N49],"xx")=0,"",SUMIFS($E21:$E108,Tabel1[N49],"x")+SUMIFS($G21:$G108,Tabel1[N49],"xx"))</f>
        <v/>
      </c>
      <c r="BF17" s="95" t="str">
        <f>IF(SUMIFS($E21:$E108,Tabel1[N50],"x")+SUMIFS($G21:$G108,Tabel1[N50],"xx")=0,"",SUMIFS($E21:$E108,Tabel1[N50],"x")+SUMIFS($G21:$G108,Tabel1[N50],"xx"))</f>
        <v/>
      </c>
      <c r="BG17" s="95" t="str">
        <f>IF(SUMIFS($E21:$E108,Tabel1[N51],"x")+SUMIFS($G21:$G108,Tabel1[N51],"xx")=0,"",SUMIFS($E21:$E108,Tabel1[N51],"x")+SUMIFS($G21:$G108,Tabel1[N51],"xx"))</f>
        <v/>
      </c>
      <c r="BH17" s="95" t="str">
        <f>IF(SUMIFS($E21:$E108,Tabel1[N52],"x")+SUMIFS($G21:$G108,Tabel1[N52],"xx")=0,"",SUMIFS($E21:$E108,Tabel1[N52],"x")+SUMIFS($G21:$G108,Tabel1[N52],"xx"))</f>
        <v/>
      </c>
      <c r="BI17" s="95" t="str">
        <f>IF(SUMIFS($E21:$E108,Tabel1[N53],"x")+SUMIFS($G21:$G108,Tabel1[N53],"xx")=0,"",SUMIFS($E21:$E108,Tabel1[N53],"x")+SUMIFS($G21:$G108,Tabel1[N53],"xx"))</f>
        <v/>
      </c>
      <c r="BJ17" s="95" t="str">
        <f>IF(SUMIFS($E21:$E108,Tabel1[N54],"x")+SUMIFS($G21:$G108,Tabel1[N54],"xx")=0,"",SUMIFS($E21:$E108,Tabel1[N54],"x")+SUMIFS($G21:$G108,Tabel1[N54],"xx"))</f>
        <v/>
      </c>
      <c r="BK17" s="95" t="str">
        <f>IF(SUMIFS($E21:$E108,Tabel1[N55],"x")+SUMIFS($G21:$G108,Tabel1[N55],"xx")=0,"",SUMIFS($E21:$E108,Tabel1[N55],"x")+SUMIFS($G21:$G108,Tabel1[N55],"xx"))</f>
        <v/>
      </c>
      <c r="BL17" s="95" t="str">
        <f>IF(SUMIFS($E21:$E108,Tabel1[N56],"x")+SUMIFS($G21:$G108,Tabel1[N56],"xx")=0,"",SUMIFS($E21:$E108,Tabel1[N56],"x")+SUMIFS($G21:$G108,Tabel1[N56],"xx"))</f>
        <v/>
      </c>
      <c r="BM17" s="95" t="str">
        <f>IF(SUMIFS($E21:$E108,Tabel1[N57],"x")+SUMIFS($G21:$G108,Tabel1[N57],"xx")=0,"",SUMIFS($E21:$E108,Tabel1[N57],"x")+SUMIFS($G21:$G108,Tabel1[N57],"xx"))</f>
        <v/>
      </c>
      <c r="BN17" s="95" t="str">
        <f>IF(SUMIFS($E21:$E108,Tabel1[N58],"x")+SUMIFS($G21:$G108,Tabel1[N58],"xx")=0,"",SUMIFS($E21:$E108,Tabel1[N58],"x")+SUMIFS($G21:$G108,Tabel1[N58],"xx"))</f>
        <v/>
      </c>
      <c r="BO17" s="95" t="str">
        <f>IF(SUMIFS($E21:$E108,Tabel1[N59],"x")+SUMIFS($G21:$G108,Tabel1[N59],"xx")=0,"",SUMIFS($E21:$E108,Tabel1[N59],"x")+SUMIFS($G21:$G108,Tabel1[N59],"xx"))</f>
        <v/>
      </c>
      <c r="BP17" s="95" t="str">
        <f>IF(SUMIFS($E21:$E108,Tabel1[N60],"x")+SUMIFS($G21:$G108,Tabel1[N60],"xx")=0,"",SUMIFS($E21:$E108,Tabel1[N60],"x")+SUMIFS($G21:$G108,Tabel1[N60],"xx"))</f>
        <v/>
      </c>
      <c r="BQ17" s="95" t="str">
        <f>IF(SUMIFS($E21:$E108,Tabel1[N61],"x")+SUMIFS($G21:$G108,Tabel1[N61],"xx")=0,"",SUMIFS($E21:$E108,Tabel1[N61],"x")+SUMIFS($G21:$G108,Tabel1[N61],"xx"))</f>
        <v/>
      </c>
      <c r="BR17" s="95" t="str">
        <f>IF(SUMIFS($E21:$E108,Tabel1[N62],"x")+SUMIFS($G21:$G108,Tabel1[N62],"xx")=0,"",SUMIFS($E21:$E108,Tabel1[N62],"x")+SUMIFS($G21:$G108,Tabel1[N62],"xx"))</f>
        <v/>
      </c>
      <c r="BS17" s="95" t="str">
        <f>IF(SUMIFS($E21:$E108,Tabel1[N63],"x")+SUMIFS($G21:$G108,Tabel1[N63],"xx")=0,"",SUMIFS($E21:$E108,Tabel1[N63],"x")+SUMIFS($G21:$G108,Tabel1[N63],"xx"))</f>
        <v/>
      </c>
      <c r="BT17" s="95" t="str">
        <f>IF(SUMIFS($E21:$E108,Tabel1[N64],"x")+SUMIFS($G21:$G108,Tabel1[N64],"xx")=0,"",SUMIFS($E21:$E108,Tabel1[N64],"x")+SUMIFS($G21:$G108,Tabel1[N64],"xx"))</f>
        <v/>
      </c>
      <c r="BU17" s="95" t="str">
        <f>IF(SUMIFS($E21:$E108,Tabel1[N65],"x")+SUMIFS($G21:$G108,Tabel1[N65],"xx")=0,"",SUMIFS($E21:$E108,Tabel1[N65],"x")+SUMIFS($G21:$G108,Tabel1[N65],"xx"))</f>
        <v/>
      </c>
      <c r="BV17" s="95" t="str">
        <f>IF(SUMIFS($E21:$E108,Tabel1[N66],"x")+SUMIFS($G21:$G108,Tabel1[N66],"xx")=0,"",SUMIFS($E21:$E108,Tabel1[N66],"x")+SUMIFS($G21:$G108,Tabel1[N66],"xx"))</f>
        <v/>
      </c>
      <c r="BW17" s="95" t="str">
        <f>IF(SUMIFS($E21:$E108,Tabel1[N67],"x")+SUMIFS($G21:$G108,Tabel1[N67],"xx")=0,"",SUMIFS($E21:$E108,Tabel1[N67],"x")+SUMIFS($G21:$G108,Tabel1[N67],"xx"))</f>
        <v/>
      </c>
      <c r="BX17" s="95" t="str">
        <f>IF(SUMIFS($E21:$E108,Tabel1[N68],"x")+SUMIFS($G21:$G108,Tabel1[N68],"xx")=0,"",SUMIFS($E21:$E108,Tabel1[N68],"x")+SUMIFS($G21:$G108,Tabel1[N68],"xx"))</f>
        <v/>
      </c>
      <c r="BY17" s="95" t="str">
        <f>IF(SUMIFS($E21:$E108,Tabel1[N69],"x")+SUMIFS($G21:$G108,Tabel1[N69],"xx")=0,"",SUMIFS($E21:$E108,Tabel1[N69],"x")+SUMIFS($G21:$G108,Tabel1[N69],"xx"))</f>
        <v/>
      </c>
      <c r="BZ17" s="95" t="str">
        <f>IF(SUMIFS($E21:$E108,Tabel1[N70],"x")+SUMIFS($G21:$G108,Tabel1[N70],"xx")=0,"",SUMIFS($E21:$E108,Tabel1[N70],"x")+SUMIFS($G21:$G108,Tabel1[N70],"xx"))</f>
        <v/>
      </c>
      <c r="CA17" s="95" t="str">
        <f>IF(SUMIFS($E21:$E108,Tabel1[N71],"x")+SUMIFS($G21:$G108,Tabel1[N71],"xx")=0,"",SUMIFS($E21:$E108,Tabel1[N71],"x")+SUMIFS($G21:$G108,Tabel1[N71],"xx"))</f>
        <v/>
      </c>
      <c r="CB17" s="95" t="str">
        <f>IF(SUMIFS($E21:$E108,Tabel1[N72],"x")+SUMIFS($G21:$G108,Tabel1[N72],"xx")=0,"",SUMIFS($E21:$E108,Tabel1[N72],"x")+SUMIFS($G21:$G108,Tabel1[N72],"xx"))</f>
        <v/>
      </c>
      <c r="CC17" s="95" t="str">
        <f>IF(SUMIFS($E21:$E108,Tabel1[N73],"x")+SUMIFS($G21:$G108,Tabel1[N73],"xx")=0,"",SUMIFS($E21:$E108,Tabel1[N73],"x")+SUMIFS($G21:$G108,Tabel1[N73],"xx"))</f>
        <v/>
      </c>
      <c r="CD17" s="95" t="str">
        <f>IF(SUMIFS($E21:$E108,Tabel1[N74],"x")+SUMIFS($G21:$G108,Tabel1[N74],"xx")=0,"",SUMIFS($E21:$E108,Tabel1[N74],"x")+SUMIFS($G21:$G108,Tabel1[N74],"xx"))</f>
        <v/>
      </c>
      <c r="CE17" s="95" t="str">
        <f>IF(SUMIFS($E21:$E108,Tabel1[N75],"x")+SUMIFS($G21:$G108,Tabel1[N75],"xx")=0,"",SUMIFS($E21:$E108,Tabel1[N75],"x")+SUMIFS($G21:$G108,Tabel1[N75],"xx"))</f>
        <v/>
      </c>
      <c r="CF17" s="95" t="str">
        <f>IF(SUMIFS($E21:$E108,Tabel1[N76],"x")+SUMIFS($G21:$G108,Tabel1[N76],"xx")=0,"",SUMIFS($E21:$E108,Tabel1[N76],"x")+SUMIFS($G21:$G108,Tabel1[N76],"xx"))</f>
        <v/>
      </c>
      <c r="CG17" s="95" t="str">
        <f>IF(SUMIFS($E21:$E108,Tabel1[N77],"x")+SUMIFS($G21:$G108,Tabel1[N77],"xx")=0,"",SUMIFS($E21:$E108,Tabel1[N77],"x")+SUMIFS($G21:$G108,Tabel1[N77],"xx"))</f>
        <v/>
      </c>
      <c r="CH17" s="95" t="str">
        <f>IF(SUMIFS($E21:$E108,Tabel1[N78],"x")+SUMIFS($G21:$G108,Tabel1[N78],"xx")=0,"",SUMIFS($E21:$E108,Tabel1[N78],"x")+SUMIFS($G21:$G108,Tabel1[N78],"xx"))</f>
        <v/>
      </c>
      <c r="CI17" s="95" t="str">
        <f>IF(SUMIFS($E21:$E108,Tabel1[N79],"x")+SUMIFS($G21:$G108,Tabel1[N79],"xx")=0,"",SUMIFS($E21:$E108,Tabel1[N79],"x")+SUMIFS($G21:$G108,Tabel1[N79],"xx"))</f>
        <v/>
      </c>
      <c r="CJ17" s="95" t="str">
        <f>IF(SUMIFS($E21:$E108,Tabel1[N80],"x")+SUMIFS($G21:$G108,Tabel1[N80],"xx")=0,"",SUMIFS($E21:$E108,Tabel1[N80],"x")+SUMIFS($G21:$G108,Tabel1[N80],"xx"))</f>
        <v/>
      </c>
      <c r="CK17" s="95" t="str">
        <f>IF(SUMIFS($E21:$E108,Tabel1[N81],"x")+SUMIFS($G21:$G108,Tabel1[N81],"xx")=0,"",SUMIFS($E21:$E108,Tabel1[N81],"x")+SUMIFS($G21:$G108,Tabel1[N81],"xx"))</f>
        <v/>
      </c>
      <c r="CL17" s="95" t="str">
        <f>IF(SUMIFS($E21:$E108,Tabel1[N82],"x")+SUMIFS($G21:$G108,Tabel1[N82],"xx")=0,"",SUMIFS($E21:$E108,Tabel1[N82],"x")+SUMIFS($G21:$G108,Tabel1[N82],"xx"))</f>
        <v/>
      </c>
      <c r="CM17" s="95" t="str">
        <f>IF(SUMIFS($E21:$E108,Tabel1[N83],"x")+SUMIFS($G21:$G108,Tabel1[N83],"xx")=0,"",SUMIFS($E21:$E108,Tabel1[N83],"x")+SUMIFS($G21:$G108,Tabel1[N83],"xx"))</f>
        <v/>
      </c>
      <c r="CN17" s="95" t="str">
        <f>IF(SUMIFS($E21:$E108,Tabel1[N84],"x")+SUMIFS($G21:$G108,Tabel1[N84],"xx")=0,"",SUMIFS($E21:$E108,Tabel1[N84],"x")+SUMIFS($G21:$G108,Tabel1[N84],"xx"))</f>
        <v/>
      </c>
      <c r="CO17" s="95" t="str">
        <f>IF(SUMIFS($E21:$E108,Tabel1[N85],"x")+SUMIFS($G21:$G108,Tabel1[N85],"xx")=0,"",SUMIFS($E21:$E108,Tabel1[N85],"x")+SUMIFS($G21:$G108,Tabel1[N85],"xx"))</f>
        <v/>
      </c>
      <c r="CP17" s="95" t="str">
        <f>IF(SUMIFS($E21:$E108,Tabel1[N86],"x")+SUMIFS($G21:$G108,Tabel1[N86],"xx")=0,"",SUMIFS($E21:$E108,Tabel1[N86],"x")+SUMIFS($G21:$G108,Tabel1[N86],"xx"))</f>
        <v/>
      </c>
      <c r="CQ17" s="95" t="str">
        <f>IF(SUMIFS($E21:$E108,Tabel1[N87],"x")+SUMIFS($G21:$G108,Tabel1[N87],"xx")=0,"",SUMIFS($E21:$E108,Tabel1[N87],"x")+SUMIFS($G21:$G108,Tabel1[N87],"xx"))</f>
        <v/>
      </c>
      <c r="CR17" s="95" t="str">
        <f>IF(SUMIFS($E21:$E108,Tabel1[N88],"x")+SUMIFS($G21:$G108,Tabel1[N88],"xx")=0,"",SUMIFS($E21:$E108,Tabel1[N88],"x")+SUMIFS($G21:$G108,Tabel1[N88],"xx"))</f>
        <v/>
      </c>
      <c r="CS17" s="95" t="str">
        <f>IF(SUMIFS($E21:$E108,Tabel1[N89],"x")+SUMIFS($G21:$G108,Tabel1[N89],"xx")=0,"",SUMIFS($E21:$E108,Tabel1[N89],"x")+SUMIFS($G21:$G108,Tabel1[N89],"xx"))</f>
        <v/>
      </c>
      <c r="CT17" s="95" t="str">
        <f>IF(SUMIFS($E21:$E108,Tabel1[N90],"x")+SUMIFS($G21:$G108,Tabel1[N90],"xx")=0,"",SUMIFS($E21:$E108,Tabel1[N90],"x")+SUMIFS($G21:$G108,Tabel1[N90],"xx"))</f>
        <v/>
      </c>
      <c r="CU17" s="95" t="str">
        <f>IF(SUMIFS($E21:$E108,Tabel1[N91],"x")+SUMIFS($G21:$G108,Tabel1[N91],"xx")=0,"",SUMIFS($E21:$E108,Tabel1[N91],"x")+SUMIFS($G21:$G108,Tabel1[N91],"xx"))</f>
        <v/>
      </c>
      <c r="CV17" s="95" t="str">
        <f>IF(SUMIFS($E21:$E108,Tabel1[N92],"x")+SUMIFS($G21:$G108,Tabel1[N92],"xx")=0,"",SUMIFS($E21:$E108,Tabel1[N92],"x")+SUMIFS($G21:$G108,Tabel1[N92],"xx"))</f>
        <v/>
      </c>
      <c r="CW17" s="95" t="str">
        <f>IF(SUMIFS($E21:$E108,Tabel1[N93],"x")+SUMIFS($G21:$G108,Tabel1[N93],"xx")=0,"",SUMIFS($E21:$E108,Tabel1[N93],"x")+SUMIFS($G21:$G108,Tabel1[N93],"xx"))</f>
        <v/>
      </c>
      <c r="CX17" s="95" t="str">
        <f>IF(SUMIFS($E21:$E108,Tabel1[N94],"x")+SUMIFS($G21:$G108,Tabel1[N94],"xx")=0,"",SUMIFS($E21:$E108,Tabel1[N94],"x")+SUMIFS($G21:$G108,Tabel1[N94],"xx"))</f>
        <v/>
      </c>
      <c r="CY17" s="95" t="str">
        <f>IF(SUMIFS($E21:$E108,Tabel1[N95],"x")+SUMIFS($G21:$G108,Tabel1[N95],"xx")=0,"",SUMIFS($E21:$E108,Tabel1[N95],"x")+SUMIFS($G21:$G108,Tabel1[N95],"xx"))</f>
        <v/>
      </c>
      <c r="CZ17" s="95" t="str">
        <f>IF(SUMIFS($E21:$E108,Tabel1[N96],"x")+SUMIFS($G21:$G108,Tabel1[N96],"xx")=0,"",SUMIFS($E21:$E108,Tabel1[N96],"x")+SUMIFS($G21:$G108,Tabel1[N96],"xx"))</f>
        <v/>
      </c>
      <c r="DA17" s="95" t="str">
        <f>IF(SUMIFS($E21:$E108,Tabel1[N97],"x")+SUMIFS($G21:$G108,Tabel1[N97],"xx")=0,"",SUMIFS($E21:$E108,Tabel1[N97],"x")+SUMIFS($G21:$G108,Tabel1[N97],"xx"))</f>
        <v/>
      </c>
      <c r="DB17" s="95" t="str">
        <f>IF(SUMIFS($E21:$E108,Tabel1[N98],"x")+SUMIFS($G21:$G108,Tabel1[N98],"xx")=0,"",SUMIFS($E21:$E108,Tabel1[N98],"x")+SUMIFS($G21:$G108,Tabel1[N98],"xx"))</f>
        <v/>
      </c>
      <c r="DC17" s="95" t="str">
        <f>IF(SUMIFS($E21:$E108,Tabel1[N99],"x")+SUMIFS($G21:$G108,Tabel1[N99],"xx")=0,"",SUMIFS($E21:$E108,Tabel1[N99],"x")+SUMIFS($G21:$G108,Tabel1[N99],"xx"))</f>
        <v/>
      </c>
      <c r="DD17" s="95" t="str">
        <f>IF(SUMIFS($E21:$E108,Tabel1[N100],"x")+SUMIFS($G21:$G108,Tabel1[N100],"xx")=0,"",SUMIFS($E21:$E108,Tabel1[N100],"x")+SUMIFS($G21:$G108,Tabel1[N100],"xx"))</f>
        <v/>
      </c>
      <c r="DE17" s="95" t="str">
        <f>IF(SUMIFS($E21:$E108,Tabel1[N101],"x")+SUMIFS($G21:$G108,Tabel1[N101],"xx")=0,"",SUMIFS($E21:$E108,Tabel1[N101],"x")+SUMIFS($G21:$G108,Tabel1[N101],"xx"))</f>
        <v/>
      </c>
      <c r="DF17" s="95" t="str">
        <f>IF(SUMIFS($E21:$E108,Tabel1[N102],"x")+SUMIFS($G21:$G108,Tabel1[N102],"xx")=0,"",SUMIFS($E21:$E108,Tabel1[N102],"x")+SUMIFS($G21:$G108,Tabel1[N102],"xx"))</f>
        <v/>
      </c>
      <c r="DG17" s="95" t="str">
        <f>IF(SUMIFS($E21:$E108,Tabel1[N103],"x")+SUMIFS($G21:$G108,Tabel1[N103],"xx")=0,"",SUMIFS($E21:$E108,Tabel1[N103],"x")+SUMIFS($G21:$G108,Tabel1[N103],"xx"))</f>
        <v/>
      </c>
      <c r="DH17" s="95" t="str">
        <f>IF(SUMIFS($E21:$E108,Tabel1[N104],"x")+SUMIFS($G21:$G108,Tabel1[N104],"xx")=0,"",SUMIFS($E21:$E108,Tabel1[N104],"x")+SUMIFS($G21:$G108,Tabel1[N104],"xx"))</f>
        <v/>
      </c>
      <c r="DI17" s="95" t="str">
        <f>IF(SUMIFS($E21:$E108,Tabel1[N105],"x")+SUMIFS($G21:$G108,Tabel1[N105],"xx")=0,"",SUMIFS($E21:$E108,Tabel1[N105],"x")+SUMIFS($G21:$G108,Tabel1[N105],"xx"))</f>
        <v/>
      </c>
      <c r="DJ17" s="95" t="str">
        <f>IF(SUMIFS($E21:$E108,Tabel1[N106],"x")+SUMIFS($G21:$G108,Tabel1[N106],"xx")=0,"",SUMIFS($E21:$E108,Tabel1[N106],"x")+SUMIFS($G21:$G108,Tabel1[N106],"xx"))</f>
        <v/>
      </c>
      <c r="DK17" s="95" t="str">
        <f>IF(SUMIFS($E21:$E108,Tabel1[N107],"x")+SUMIFS($G21:$G108,Tabel1[N107],"xx")=0,"",SUMIFS($E21:$E108,Tabel1[N107],"x")+SUMIFS($G21:$G108,Tabel1[N107],"xx"))</f>
        <v/>
      </c>
      <c r="DL17" s="95" t="str">
        <f>IF(SUMIFS($E21:$E108,Tabel1[N108],"x")+SUMIFS($G21:$G108,Tabel1[N108],"xx")=0,"",SUMIFS($E21:$E108,Tabel1[N108],"x")+SUMIFS($G21:$G108,Tabel1[N108],"xx"))</f>
        <v/>
      </c>
      <c r="DM17" s="95" t="str">
        <f>IF(SUMIFS($E21:$E108,Tabel1[N109],"x")+SUMIFS($G21:$G108,Tabel1[N109],"xx")=0,"",SUMIFS($E21:$E108,Tabel1[N109],"x")+SUMIFS($G21:$G108,Tabel1[N109],"xx"))</f>
        <v/>
      </c>
      <c r="DN17" s="95" t="str">
        <f>IF(SUMIFS($E21:$E108,Tabel1[N110],"x")+SUMIFS($G21:$G108,Tabel1[N110],"xx")=0,"",SUMIFS($E21:$E108,Tabel1[N110],"x")+SUMIFS($G21:$G108,Tabel1[N110],"xx"))</f>
        <v/>
      </c>
      <c r="DO17" s="95" t="str">
        <f>IF(SUMIFS($E21:$E108,Tabel1[N111],"x")+SUMIFS($G21:$G108,Tabel1[N111],"xx")=0,"",SUMIFS($E21:$E108,Tabel1[N111],"x")+SUMIFS($G21:$G108,Tabel1[N111],"xx"))</f>
        <v/>
      </c>
      <c r="DP17" s="95" t="str">
        <f>IF(SUMIFS($E21:$E108,Tabel1[N112],"x")+SUMIFS($G21:$G108,Tabel1[N112],"xx")=0,"",SUMIFS($E21:$E108,Tabel1[N112],"x")+SUMIFS($G21:$G108,Tabel1[N112],"xx"))</f>
        <v/>
      </c>
      <c r="DQ17" s="95" t="str">
        <f>IF(SUMIFS($E21:$E108,Tabel1[N113],"x")+SUMIFS($G21:$G108,Tabel1[N113],"xx")=0,"",SUMIFS($E21:$E108,Tabel1[N113],"x")+SUMIFS($G21:$G108,Tabel1[N113],"xx"))</f>
        <v/>
      </c>
      <c r="DR17" s="95" t="str">
        <f>IF(SUMIFS($E21:$E108,Tabel1[N115],"x")+SUMIFS($G21:$G108,Tabel1[N115],"xx")=0,"",SUMIFS($E21:$E108,Tabel1[N115],"x")+SUMIFS($G21:$G108,Tabel1[N115],"xx"))</f>
        <v/>
      </c>
      <c r="DS17" s="95" t="str">
        <f>IF(SUMIFS($E21:$E108,Tabel1[N1152],"x")+SUMIFS($G21:$G108,Tabel1[N1152],"xx")=0,"",SUMIFS($E21:$E108,Tabel1[N1152],"x")+SUMIFS($G21:$G108,Tabel1[N1152],"xx"))</f>
        <v/>
      </c>
      <c r="DT17" s="95" t="str">
        <f>IF(SUMIFS($E21:$E108,Tabel1[N1153],"x")+SUMIFS($G21:$G108,Tabel1[N1153],"xx")=0,"",SUMIFS($E21:$E108,Tabel1[N1153],"x")+SUMIFS($G21:$G108,Tabel1[N1153],"xx"))</f>
        <v/>
      </c>
      <c r="DU17" s="95" t="str">
        <f>IF(SUMIFS($E21:$E108,Tabel1[N117],"x")+SUMIFS($G21:$G108,Tabel1[N117],"xx")=0,"",SUMIFS($E21:$E108,Tabel1[N117],"x")+SUMIFS($G21:$G108,Tabel1[N117],"xx"))</f>
        <v/>
      </c>
      <c r="DV17" s="95" t="str">
        <f>IF(SUMIFS($E21:$E108,Tabel1[N118],"x")+SUMIFS($G21:$G108,Tabel1[N118],"xx")=0,"",SUMIFS($E21:$E108,Tabel1[N118],"x")+SUMIFS($G21:$G108,Tabel1[N118],"xx"))</f>
        <v/>
      </c>
      <c r="DW17" s="95" t="str">
        <f>IF(SUMIFS($E21:$E108,Tabel1[N119],"x")+SUMIFS($G21:$G108,Tabel1[N119],"xx")=0,"",SUMIFS($E21:$E108,Tabel1[N119],"x")+SUMIFS($G21:$G108,Tabel1[N119],"xx"))</f>
        <v/>
      </c>
      <c r="DX17" s="95" t="str">
        <f>IF(SUMIFS($E21:$E108,Tabel1[N120],"x")+SUMIFS($G21:$G108,Tabel1[N120],"xx")=0,"",SUMIFS($E21:$E108,Tabel1[N120],"x")+SUMIFS($G21:$G108,Tabel1[N120],"xx"))</f>
        <v/>
      </c>
      <c r="DY17" s="95" t="str">
        <f>IF(SUMIFS($E21:$E108,Tabel1[N121],"x")+SUMIFS($G21:$G108,Tabel1[N121],"xx")=0,"",SUMIFS($E21:$E108,Tabel1[N121],"x")+SUMIFS($G21:$G108,Tabel1[N121],"xx"))</f>
        <v/>
      </c>
    </row>
    <row r="18" spans="2:129" ht="31" customHeight="1" x14ac:dyDescent="0.3">
      <c r="B18" s="29"/>
      <c r="C18" s="97"/>
      <c r="D18" s="98"/>
      <c r="E18" s="102"/>
      <c r="F18" s="103"/>
      <c r="G18" s="103"/>
      <c r="H18" s="104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</row>
    <row r="19" spans="2:129" ht="26" x14ac:dyDescent="0.3">
      <c r="B19" s="30"/>
      <c r="C19" s="97" t="s">
        <v>234</v>
      </c>
      <c r="D19" s="98"/>
      <c r="E19" s="20" t="s">
        <v>12</v>
      </c>
      <c r="F19" s="21" t="s">
        <v>13</v>
      </c>
      <c r="G19" s="21"/>
      <c r="H19" s="22" t="s">
        <v>14</v>
      </c>
      <c r="I19" s="23">
        <f>IF(COUNTIF(Tabel1[N1],"*")=0,"",COUNTIF(Tabel1[N1],"*"))</f>
        <v>2</v>
      </c>
      <c r="J19" s="23">
        <f>IF(COUNTIF(Tabel1[N2],"*")=0,"",COUNTIF(Tabel1[N2],"*"))</f>
        <v>2</v>
      </c>
      <c r="K19" s="23">
        <f>IF(COUNTIF(Tabel1[N3],"*")=0,"",COUNTIF(Tabel1[N3],"*"))</f>
        <v>1</v>
      </c>
      <c r="L19" s="23">
        <f>IF(COUNTIF(Tabel1[N4],"*")=0,"",COUNTIF(Tabel1[N4],"*"))</f>
        <v>1</v>
      </c>
      <c r="M19" s="23">
        <f>IF(COUNTIF(Tabel1[N5],"*")=0,"",COUNTIF(Tabel1[N5],"*"))</f>
        <v>3</v>
      </c>
      <c r="N19" s="23" t="str">
        <f>IF(COUNTIF(Tabel1[N6],"*")=0,"",COUNTIF(Tabel1[N6],"*"))</f>
        <v/>
      </c>
      <c r="O19" s="23" t="str">
        <f>IF(COUNTIF(Tabel1[N7],"*")=0,"",COUNTIF(Tabel1[N7],"*"))</f>
        <v/>
      </c>
      <c r="P19" s="23" t="str">
        <f>IF(COUNTIF(Tabel1[N8],"*")=0,"",COUNTIF(Tabel1[N8],"*"))</f>
        <v/>
      </c>
      <c r="Q19" s="23" t="str">
        <f>IF(COUNTIF(Tabel1[N9],"*")=0,"",COUNTIF(Tabel1[N9],"*"))</f>
        <v/>
      </c>
      <c r="R19" s="23" t="str">
        <f>IF(COUNTIF(Tabel1[N10],"*")=0,"",COUNTIF(Tabel1[N10],"*"))</f>
        <v/>
      </c>
      <c r="S19" s="23" t="str">
        <f>IF(COUNTIF(Tabel1[N11],"*")=0,"",COUNTIF(Tabel1[N11],"*"))</f>
        <v/>
      </c>
      <c r="T19" s="23" t="str">
        <f>IF(COUNTIF(Tabel1[N12],"*")=0,"",COUNTIF(Tabel1[N12],"*"))</f>
        <v/>
      </c>
      <c r="U19" s="23" t="str">
        <f>IF(COUNTIF(Tabel1[N13],"*")=0,"",COUNTIF(Tabel1[N13],"*"))</f>
        <v/>
      </c>
      <c r="V19" s="23" t="str">
        <f>IF(COUNTIF(Tabel1[N15],"*")=0,"",COUNTIF(Tabel1[N15],"*"))</f>
        <v/>
      </c>
      <c r="W19" s="23" t="str">
        <f>IF(COUNTIF(Tabel1[N152],"*")=0,"",COUNTIF(Tabel1[N152],"*"))</f>
        <v/>
      </c>
      <c r="X19" s="23" t="str">
        <f>IF(COUNTIF(Tabel1[N153],"*")=0,"",COUNTIF(Tabel1[N153],"*"))</f>
        <v/>
      </c>
      <c r="Y19" s="23" t="str">
        <f>IF(COUNTIF(Tabel1[N17],"*")=0,"",COUNTIF(Tabel1[N17],"*"))</f>
        <v/>
      </c>
      <c r="Z19" s="23" t="str">
        <f>IF(COUNTIF(Tabel1[N18],"*")=0,"",COUNTIF(Tabel1[N18],"*"))</f>
        <v/>
      </c>
      <c r="AA19" s="23" t="str">
        <f>IF(COUNTIF(Tabel1[N19],"*")=0,"",COUNTIF(Tabel1[N19],"*"))</f>
        <v/>
      </c>
      <c r="AB19" s="23" t="str">
        <f>IF(COUNTIF(Tabel1[N20],"*")=0,"",COUNTIF(Tabel1[N20],"*"))</f>
        <v/>
      </c>
      <c r="AC19" s="23" t="str">
        <f>IF(COUNTIF(Tabel1[N21],"*")=0,"",COUNTIF(Tabel1[N21],"*"))</f>
        <v/>
      </c>
      <c r="AD19" s="23" t="str">
        <f>IF(COUNTIF(Tabel1[N22],"*")=0,"",COUNTIF(Tabel1[N22],"*"))</f>
        <v/>
      </c>
      <c r="AE19" s="23" t="str">
        <f>IF(COUNTIF(Tabel1[N23],"*")=0,"",COUNTIF(Tabel1[N23],"*"))</f>
        <v/>
      </c>
      <c r="AF19" s="23" t="str">
        <f>IF(COUNTIF(Tabel1[N24],"*")=0,"",COUNTIF(Tabel1[N24],"*"))</f>
        <v/>
      </c>
      <c r="AG19" s="23" t="str">
        <f>IF(COUNTIF(Tabel1[N25],"*")=0,"",COUNTIF(Tabel1[N25],"*"))</f>
        <v/>
      </c>
      <c r="AH19" s="23" t="str">
        <f>IF(COUNTIF(Tabel1[N26],"*")=0,"",COUNTIF(Tabel1[N26],"*"))</f>
        <v/>
      </c>
      <c r="AI19" s="23" t="str">
        <f>IF(COUNTIF(Tabel1[N27],"*")=0,"",COUNTIF(Tabel1[N27],"*"))</f>
        <v/>
      </c>
      <c r="AJ19" s="23" t="str">
        <f>IF(COUNTIF(Tabel1[N28],"*")=0,"",COUNTIF(Tabel1[N28],"*"))</f>
        <v/>
      </c>
      <c r="AK19" s="23" t="str">
        <f>IF(COUNTIF(Tabel1[N29],"*")=0,"",COUNTIF(Tabel1[N29],"*"))</f>
        <v/>
      </c>
      <c r="AL19" s="23" t="str">
        <f>IF(COUNTIF(Tabel1[N30],"*")=0,"",COUNTIF(Tabel1[N30],"*"))</f>
        <v/>
      </c>
      <c r="AM19" s="23" t="str">
        <f>IF(COUNTIF(Tabel1[N31],"*")=0,"",COUNTIF(Tabel1[N31],"*"))</f>
        <v/>
      </c>
      <c r="AN19" s="23" t="str">
        <f>IF(COUNTIF(Tabel1[N32],"*")=0,"",COUNTIF(Tabel1[N32],"*"))</f>
        <v/>
      </c>
      <c r="AO19" s="23" t="str">
        <f>IF(COUNTIF(Tabel1[N33],"*")=0,"",COUNTIF(Tabel1[N33],"*"))</f>
        <v/>
      </c>
      <c r="AP19" s="23" t="str">
        <f>IF(COUNTIF(Tabel1[N34],"*")=0,"",COUNTIF(Tabel1[N34],"*"))</f>
        <v/>
      </c>
      <c r="AQ19" s="23" t="str">
        <f>IF(COUNTIF(Tabel1[N35],"*")=0,"",COUNTIF(Tabel1[N35],"*"))</f>
        <v/>
      </c>
      <c r="AR19" s="23" t="str">
        <f>IF(COUNTIF(Tabel1[N36],"*")=0,"",COUNTIF(Tabel1[N36],"*"))</f>
        <v/>
      </c>
      <c r="AS19" s="23" t="str">
        <f>IF(COUNTIF(Tabel1[N37],"*")=0,"",COUNTIF(Tabel1[N37],"*"))</f>
        <v/>
      </c>
      <c r="AT19" s="23" t="str">
        <f>IF(COUNTIF(Tabel1[N38],"*")=0,"",COUNTIF(Tabel1[N38],"*"))</f>
        <v/>
      </c>
      <c r="AU19" s="23" t="str">
        <f>IF(COUNTIF(Tabel1[N39],"*")=0,"",COUNTIF(Tabel1[N39],"*"))</f>
        <v/>
      </c>
      <c r="AV19" s="23" t="str">
        <f>IF(COUNTIF(Tabel1[N40],"*")=0,"",COUNTIF(Tabel1[N40],"*"))</f>
        <v/>
      </c>
      <c r="AW19" s="23" t="str">
        <f>IF(COUNTIF(Tabel1[N41],"*")=0,"",COUNTIF(Tabel1[N41],"*"))</f>
        <v/>
      </c>
      <c r="AX19" s="23" t="str">
        <f>IF(COUNTIF(Tabel1[N42],"*")=0,"",COUNTIF(Tabel1[N42],"*"))</f>
        <v/>
      </c>
      <c r="AY19" s="23" t="str">
        <f>IF(COUNTIF(Tabel1[N43],"*")=0,"",COUNTIF(Tabel1[N43],"*"))</f>
        <v/>
      </c>
      <c r="AZ19" s="23" t="str">
        <f>IF(COUNTIF(Tabel1[N44],"*")=0,"",COUNTIF(Tabel1[N44],"*"))</f>
        <v/>
      </c>
      <c r="BA19" s="23" t="str">
        <f>IF(COUNTIF(Tabel1[N45],"*")=0,"",COUNTIF(Tabel1[N45],"*"))</f>
        <v/>
      </c>
      <c r="BB19" s="23" t="str">
        <f>IF(COUNTIF(Tabel1[N46],"*")=0,"",COUNTIF(Tabel1[N46],"*"))</f>
        <v/>
      </c>
      <c r="BC19" s="23" t="str">
        <f>IF(COUNTIF(Tabel1[N47],"*")=0,"",COUNTIF(Tabel1[N47],"*"))</f>
        <v/>
      </c>
      <c r="BD19" s="23" t="str">
        <f>IF(COUNTIF(Tabel1[N48],"*")=0,"",COUNTIF(Tabel1[N48],"*"))</f>
        <v/>
      </c>
      <c r="BE19" s="23" t="str">
        <f>IF(COUNTIF(Tabel1[N49],"*")=0,"",COUNTIF(Tabel1[N49],"*"))</f>
        <v/>
      </c>
      <c r="BF19" s="23" t="str">
        <f>IF(COUNTIF(Tabel1[N50],"*")=0,"",COUNTIF(Tabel1[N50],"*"))</f>
        <v/>
      </c>
      <c r="BG19" s="23" t="str">
        <f>IF(COUNTIF(Tabel1[N51],"*")=0,"",COUNTIF(Tabel1[N51],"*"))</f>
        <v/>
      </c>
      <c r="BH19" s="23" t="str">
        <f>IF(COUNTIF(Tabel1[N52],"*")=0,"",COUNTIF(Tabel1[N52],"*"))</f>
        <v/>
      </c>
      <c r="BI19" s="23" t="str">
        <f>IF(COUNTIF(Tabel1[N53],"*")=0,"",COUNTIF(Tabel1[N53],"*"))</f>
        <v/>
      </c>
      <c r="BJ19" s="23" t="str">
        <f>IF(COUNTIF(Tabel1[N54],"*")=0,"",COUNTIF(Tabel1[N54],"*"))</f>
        <v/>
      </c>
      <c r="BK19" s="23" t="str">
        <f>IF(COUNTIF(Tabel1[N55],"*")=0,"",COUNTIF(Tabel1[N55],"*"))</f>
        <v/>
      </c>
      <c r="BL19" s="23" t="str">
        <f>IF(COUNTIF(Tabel1[N56],"*")=0,"",COUNTIF(Tabel1[N56],"*"))</f>
        <v/>
      </c>
      <c r="BM19" s="23" t="str">
        <f>IF(COUNTIF(Tabel1[N57],"*")=0,"",COUNTIF(Tabel1[N57],"*"))</f>
        <v/>
      </c>
      <c r="BN19" s="23" t="str">
        <f>IF(COUNTIF(Tabel1[N58],"*")=0,"",COUNTIF(Tabel1[N58],"*"))</f>
        <v/>
      </c>
      <c r="BO19" s="23" t="str">
        <f>IF(COUNTIF(Tabel1[N59],"*")=0,"",COUNTIF(Tabel1[N59],"*"))</f>
        <v/>
      </c>
      <c r="BP19" s="23" t="str">
        <f>IF(COUNTIF(Tabel1[N60],"*")=0,"",COUNTIF(Tabel1[N60],"*"))</f>
        <v/>
      </c>
      <c r="BQ19" s="23" t="str">
        <f>IF(COUNTIF(Tabel1[N61],"*")=0,"",COUNTIF(Tabel1[N61],"*"))</f>
        <v/>
      </c>
      <c r="BR19" s="23" t="str">
        <f>IF(COUNTIF(Tabel1[N62],"*")=0,"",COUNTIF(Tabel1[N62],"*"))</f>
        <v/>
      </c>
      <c r="BS19" s="23" t="str">
        <f>IF(COUNTIF(Tabel1[N63],"*")=0,"",COUNTIF(Tabel1[N63],"*"))</f>
        <v/>
      </c>
      <c r="BT19" s="23" t="str">
        <f>IF(COUNTIF(Tabel1[N64],"*")=0,"",COUNTIF(Tabel1[N64],"*"))</f>
        <v/>
      </c>
      <c r="BU19" s="23" t="str">
        <f>IF(COUNTIF(Tabel1[N65],"*")=0,"",COUNTIF(Tabel1[N65],"*"))</f>
        <v/>
      </c>
      <c r="BV19" s="23" t="str">
        <f>IF(COUNTIF(Tabel1[N66],"*")=0,"",COUNTIF(Tabel1[N66],"*"))</f>
        <v/>
      </c>
      <c r="BW19" s="23" t="str">
        <f>IF(COUNTIF(Tabel1[N67],"*")=0,"",COUNTIF(Tabel1[N67],"*"))</f>
        <v/>
      </c>
      <c r="BX19" s="23" t="str">
        <f>IF(COUNTIF(Tabel1[N68],"*")=0,"",COUNTIF(Tabel1[N68],"*"))</f>
        <v/>
      </c>
      <c r="BY19" s="23" t="str">
        <f>IF(COUNTIF(Tabel1[N69],"*")=0,"",COUNTIF(Tabel1[N69],"*"))</f>
        <v/>
      </c>
      <c r="BZ19" s="23" t="str">
        <f>IF(COUNTIF(Tabel1[N70],"*")=0,"",COUNTIF(Tabel1[N70],"*"))</f>
        <v/>
      </c>
      <c r="CA19" s="23" t="str">
        <f>IF(COUNTIF(Tabel1[N71],"*")=0,"",COUNTIF(Tabel1[N71],"*"))</f>
        <v/>
      </c>
      <c r="CB19" s="23" t="str">
        <f>IF(COUNTIF(Tabel1[N72],"*")=0,"",COUNTIF(Tabel1[N72],"*"))</f>
        <v/>
      </c>
      <c r="CC19" s="23" t="str">
        <f>IF(COUNTIF(Tabel1[N73],"*")=0,"",COUNTIF(Tabel1[N73],"*"))</f>
        <v/>
      </c>
      <c r="CD19" s="23" t="str">
        <f>IF(COUNTIF(Tabel1[N74],"*")=0,"",COUNTIF(Tabel1[N74],"*"))</f>
        <v/>
      </c>
      <c r="CE19" s="23" t="str">
        <f>IF(COUNTIF(Tabel1[N75],"*")=0,"",COUNTIF(Tabel1[N75],"*"))</f>
        <v/>
      </c>
      <c r="CF19" s="23" t="str">
        <f>IF(COUNTIF(Tabel1[N76],"*")=0,"",COUNTIF(Tabel1[N76],"*"))</f>
        <v/>
      </c>
      <c r="CG19" s="23" t="str">
        <f>IF(COUNTIF(Tabel1[N77],"*")=0,"",COUNTIF(Tabel1[N77],"*"))</f>
        <v/>
      </c>
      <c r="CH19" s="23" t="str">
        <f>IF(COUNTIF(Tabel1[N78],"*")=0,"",COUNTIF(Tabel1[N78],"*"))</f>
        <v/>
      </c>
      <c r="CI19" s="23" t="str">
        <f>IF(COUNTIF(Tabel1[N79],"*")=0,"",COUNTIF(Tabel1[N79],"*"))</f>
        <v/>
      </c>
      <c r="CJ19" s="23" t="str">
        <f>IF(COUNTIF(Tabel1[N80],"*")=0,"",COUNTIF(Tabel1[N80],"*"))</f>
        <v/>
      </c>
      <c r="CK19" s="23" t="str">
        <f>IF(COUNTIF(Tabel1[N81],"*")=0,"",COUNTIF(Tabel1[N81],"*"))</f>
        <v/>
      </c>
      <c r="CL19" s="23" t="str">
        <f>IF(COUNTIF(Tabel1[N82],"*")=0,"",COUNTIF(Tabel1[N82],"*"))</f>
        <v/>
      </c>
      <c r="CM19" s="23" t="str">
        <f>IF(COUNTIF(Tabel1[N83],"*")=0,"",COUNTIF(Tabel1[N83],"*"))</f>
        <v/>
      </c>
      <c r="CN19" s="23" t="str">
        <f>IF(COUNTIF(Tabel1[N84],"*")=0,"",COUNTIF(Tabel1[N84],"*"))</f>
        <v/>
      </c>
      <c r="CO19" s="23" t="str">
        <f>IF(COUNTIF(Tabel1[N85],"*")=0,"",COUNTIF(Tabel1[N85],"*"))</f>
        <v/>
      </c>
      <c r="CP19" s="23" t="str">
        <f>IF(COUNTIF(Tabel1[N86],"*")=0,"",COUNTIF(Tabel1[N86],"*"))</f>
        <v/>
      </c>
      <c r="CQ19" s="23" t="str">
        <f>IF(COUNTIF(Tabel1[N87],"*")=0,"",COUNTIF(Tabel1[N87],"*"))</f>
        <v/>
      </c>
      <c r="CR19" s="23" t="str">
        <f>IF(COUNTIF(Tabel1[N88],"*")=0,"",COUNTIF(Tabel1[N88],"*"))</f>
        <v/>
      </c>
      <c r="CS19" s="23" t="str">
        <f>IF(COUNTIF(Tabel1[N89],"*")=0,"",COUNTIF(Tabel1[N89],"*"))</f>
        <v/>
      </c>
      <c r="CT19" s="23" t="str">
        <f>IF(COUNTIF(Tabel1[N90],"*")=0,"",COUNTIF(Tabel1[N90],"*"))</f>
        <v/>
      </c>
      <c r="CU19" s="23" t="str">
        <f>IF(COUNTIF(Tabel1[N91],"*")=0,"",COUNTIF(Tabel1[N91],"*"))</f>
        <v/>
      </c>
      <c r="CV19" s="23" t="str">
        <f>IF(COUNTIF(Tabel1[N92],"*")=0,"",COUNTIF(Tabel1[N92],"*"))</f>
        <v/>
      </c>
      <c r="CW19" s="23" t="str">
        <f>IF(COUNTIF(Tabel1[N93],"*")=0,"",COUNTIF(Tabel1[N93],"*"))</f>
        <v/>
      </c>
      <c r="CX19" s="23" t="str">
        <f>IF(COUNTIF(Tabel1[N94],"*")=0,"",COUNTIF(Tabel1[N94],"*"))</f>
        <v/>
      </c>
      <c r="CY19" s="23" t="str">
        <f>IF(COUNTIF(Tabel1[N95],"*")=0,"",COUNTIF(Tabel1[N95],"*"))</f>
        <v/>
      </c>
      <c r="CZ19" s="23" t="str">
        <f>IF(COUNTIF(Tabel1[N96],"*")=0,"",COUNTIF(Tabel1[N96],"*"))</f>
        <v/>
      </c>
      <c r="DA19" s="23" t="str">
        <f>IF(COUNTIF(Tabel1[N97],"*")=0,"",COUNTIF(Tabel1[N97],"*"))</f>
        <v/>
      </c>
      <c r="DB19" s="23" t="str">
        <f>IF(COUNTIF(Tabel1[N98],"*")=0,"",COUNTIF(Tabel1[N98],"*"))</f>
        <v/>
      </c>
      <c r="DC19" s="23" t="str">
        <f>IF(COUNTIF(Tabel1[N99],"*")=0,"",COUNTIF(Tabel1[N99],"*"))</f>
        <v/>
      </c>
      <c r="DD19" s="23" t="str">
        <f>IF(COUNTIF(Tabel1[N100],"*")=0,"",COUNTIF(Tabel1[N100],"*"))</f>
        <v/>
      </c>
      <c r="DE19" s="23" t="str">
        <f>IF(COUNTIF(Tabel1[N101],"*")=0,"",COUNTIF(Tabel1[N101],"*"))</f>
        <v/>
      </c>
      <c r="DF19" s="23" t="str">
        <f>IF(COUNTIF(Tabel1[N102],"*")=0,"",COUNTIF(Tabel1[N102],"*"))</f>
        <v/>
      </c>
      <c r="DG19" s="23" t="str">
        <f>IF(COUNTIF(Tabel1[N103],"*")=0,"",COUNTIF(Tabel1[N103],"*"))</f>
        <v/>
      </c>
      <c r="DH19" s="23" t="str">
        <f>IF(COUNTIF(Tabel1[N104],"*")=0,"",COUNTIF(Tabel1[N104],"*"))</f>
        <v/>
      </c>
      <c r="DI19" s="23" t="str">
        <f>IF(COUNTIF(Tabel1[N105],"*")=0,"",COUNTIF(Tabel1[N105],"*"))</f>
        <v/>
      </c>
      <c r="DJ19" s="23" t="str">
        <f>IF(COUNTIF(Tabel1[N106],"*")=0,"",COUNTIF(Tabel1[N106],"*"))</f>
        <v/>
      </c>
      <c r="DK19" s="23" t="str">
        <f>IF(COUNTIF(Tabel1[N107],"*")=0,"",COUNTIF(Tabel1[N107],"*"))</f>
        <v/>
      </c>
      <c r="DL19" s="23" t="str">
        <f>IF(COUNTIF(Tabel1[N108],"*")=0,"",COUNTIF(Tabel1[N108],"*"))</f>
        <v/>
      </c>
      <c r="DM19" s="23" t="str">
        <f>IF(COUNTIF(Tabel1[N109],"*")=0,"",COUNTIF(Tabel1[N109],"*"))</f>
        <v/>
      </c>
      <c r="DN19" s="23" t="str">
        <f>IF(COUNTIF(Tabel1[N110],"*")=0,"",COUNTIF(Tabel1[N110],"*"))</f>
        <v/>
      </c>
      <c r="DO19" s="23" t="str">
        <f>IF(COUNTIF(Tabel1[N111],"*")=0,"",COUNTIF(Tabel1[N111],"*"))</f>
        <v/>
      </c>
      <c r="DP19" s="23" t="str">
        <f>IF(COUNTIF(Tabel1[N112],"*")=0,"",COUNTIF(Tabel1[N112],"*"))</f>
        <v/>
      </c>
      <c r="DQ19" s="23" t="str">
        <f>IF(COUNTIF(Tabel1[N113],"*")=0,"",COUNTIF(Tabel1[N113],"*"))</f>
        <v/>
      </c>
      <c r="DR19" s="23" t="str">
        <f>IF(COUNTIF(Tabel1[N115],"*")=0,"",COUNTIF(Tabel1[N115],"*"))</f>
        <v/>
      </c>
      <c r="DS19" s="23" t="str">
        <f>IF(COUNTIF(Tabel1[N1152],"*")=0,"",COUNTIF(Tabel1[N1152],"*"))</f>
        <v/>
      </c>
      <c r="DT19" s="23" t="str">
        <f>IF(COUNTIF(Tabel1[N1153],"*")=0,"",COUNTIF(Tabel1[N1153],"*"))</f>
        <v/>
      </c>
      <c r="DU19" s="23" t="str">
        <f>IF(COUNTIF(Tabel1[N117],"*")=0,"",COUNTIF(Tabel1[N117],"*"))</f>
        <v/>
      </c>
      <c r="DV19" s="23" t="str">
        <f>IF(COUNTIF(Tabel1[N118],"*")=0,"",COUNTIF(Tabel1[N118],"*"))</f>
        <v/>
      </c>
      <c r="DW19" s="23" t="str">
        <f>IF(COUNTIF(Tabel1[N119],"*")=0,"",COUNTIF(Tabel1[N119],"*"))</f>
        <v/>
      </c>
      <c r="DX19" s="23" t="str">
        <f>IF(COUNTIF(Tabel1[N120],"*")=0,"",COUNTIF(Tabel1[N120],"*"))</f>
        <v/>
      </c>
      <c r="DY19" s="23" t="str">
        <f>IF(COUNTIF(Tabel1[N121],"*")=0,"",COUNTIF(Tabel1[N121],"*"))</f>
        <v/>
      </c>
    </row>
    <row r="20" spans="2:129" ht="21" x14ac:dyDescent="0.25">
      <c r="B20" s="1" t="s">
        <v>15</v>
      </c>
      <c r="C20" s="1" t="s">
        <v>16</v>
      </c>
      <c r="D20" s="1" t="s">
        <v>17</v>
      </c>
      <c r="E20" s="2" t="s">
        <v>18</v>
      </c>
      <c r="F20" s="2" t="s">
        <v>19</v>
      </c>
      <c r="G20" s="3" t="s">
        <v>20</v>
      </c>
      <c r="H20" s="3" t="s">
        <v>14</v>
      </c>
      <c r="I20" s="9" t="s">
        <v>21</v>
      </c>
      <c r="J20" s="9" t="s">
        <v>22</v>
      </c>
      <c r="K20" s="9" t="s">
        <v>23</v>
      </c>
      <c r="L20" s="9" t="s">
        <v>24</v>
      </c>
      <c r="M20" s="9" t="s">
        <v>25</v>
      </c>
      <c r="N20" s="9" t="s">
        <v>26</v>
      </c>
      <c r="O20" s="9" t="s">
        <v>27</v>
      </c>
      <c r="P20" s="9" t="s">
        <v>28</v>
      </c>
      <c r="Q20" s="9" t="s">
        <v>29</v>
      </c>
      <c r="R20" s="9" t="s">
        <v>30</v>
      </c>
      <c r="S20" s="9" t="s">
        <v>31</v>
      </c>
      <c r="T20" s="9" t="s">
        <v>32</v>
      </c>
      <c r="U20" s="9" t="s">
        <v>33</v>
      </c>
      <c r="V20" s="9" t="s">
        <v>34</v>
      </c>
      <c r="W20" s="9" t="s">
        <v>35</v>
      </c>
      <c r="X20" s="9" t="s">
        <v>36</v>
      </c>
      <c r="Y20" s="9" t="s">
        <v>37</v>
      </c>
      <c r="Z20" s="9" t="s">
        <v>38</v>
      </c>
      <c r="AA20" s="9" t="s">
        <v>39</v>
      </c>
      <c r="AB20" s="9" t="s">
        <v>40</v>
      </c>
      <c r="AC20" s="9" t="s">
        <v>41</v>
      </c>
      <c r="AD20" s="9" t="s">
        <v>42</v>
      </c>
      <c r="AE20" s="9" t="s">
        <v>43</v>
      </c>
      <c r="AF20" s="9" t="s">
        <v>44</v>
      </c>
      <c r="AG20" s="9" t="s">
        <v>45</v>
      </c>
      <c r="AH20" s="9" t="s">
        <v>46</v>
      </c>
      <c r="AI20" s="9" t="s">
        <v>47</v>
      </c>
      <c r="AJ20" s="9" t="s">
        <v>48</v>
      </c>
      <c r="AK20" s="9" t="s">
        <v>49</v>
      </c>
      <c r="AL20" s="9" t="s">
        <v>50</v>
      </c>
      <c r="AM20" s="9" t="s">
        <v>51</v>
      </c>
      <c r="AN20" s="9" t="s">
        <v>52</v>
      </c>
      <c r="AO20" s="9" t="s">
        <v>53</v>
      </c>
      <c r="AP20" s="9" t="s">
        <v>54</v>
      </c>
      <c r="AQ20" s="9" t="s">
        <v>55</v>
      </c>
      <c r="AR20" s="9" t="s">
        <v>56</v>
      </c>
      <c r="AS20" s="9" t="s">
        <v>57</v>
      </c>
      <c r="AT20" s="9" t="s">
        <v>58</v>
      </c>
      <c r="AU20" s="9" t="s">
        <v>59</v>
      </c>
      <c r="AV20" s="9" t="s">
        <v>60</v>
      </c>
      <c r="AW20" s="9" t="s">
        <v>61</v>
      </c>
      <c r="AX20" s="9" t="s">
        <v>62</v>
      </c>
      <c r="AY20" s="9" t="s">
        <v>63</v>
      </c>
      <c r="AZ20" s="9" t="s">
        <v>64</v>
      </c>
      <c r="BA20" s="9" t="s">
        <v>65</v>
      </c>
      <c r="BB20" s="9" t="s">
        <v>66</v>
      </c>
      <c r="BC20" s="9" t="s">
        <v>67</v>
      </c>
      <c r="BD20" s="9" t="s">
        <v>68</v>
      </c>
      <c r="BE20" s="9" t="s">
        <v>69</v>
      </c>
      <c r="BF20" s="9" t="s">
        <v>70</v>
      </c>
      <c r="BG20" s="9" t="s">
        <v>71</v>
      </c>
      <c r="BH20" s="9" t="s">
        <v>72</v>
      </c>
      <c r="BI20" s="9" t="s">
        <v>73</v>
      </c>
      <c r="BJ20" s="9" t="s">
        <v>74</v>
      </c>
      <c r="BK20" s="9" t="s">
        <v>75</v>
      </c>
      <c r="BL20" s="9" t="s">
        <v>76</v>
      </c>
      <c r="BM20" s="9" t="s">
        <v>77</v>
      </c>
      <c r="BN20" s="9" t="s">
        <v>78</v>
      </c>
      <c r="BO20" s="9" t="s">
        <v>79</v>
      </c>
      <c r="BP20" s="9" t="s">
        <v>80</v>
      </c>
      <c r="BQ20" s="9" t="s">
        <v>81</v>
      </c>
      <c r="BR20" s="9" t="s">
        <v>82</v>
      </c>
      <c r="BS20" s="9" t="s">
        <v>83</v>
      </c>
      <c r="BT20" s="9" t="s">
        <v>84</v>
      </c>
      <c r="BU20" s="9" t="s">
        <v>85</v>
      </c>
      <c r="BV20" s="9" t="s">
        <v>86</v>
      </c>
      <c r="BW20" s="9" t="s">
        <v>87</v>
      </c>
      <c r="BX20" s="9" t="s">
        <v>88</v>
      </c>
      <c r="BY20" s="9" t="s">
        <v>89</v>
      </c>
      <c r="BZ20" s="9" t="s">
        <v>90</v>
      </c>
      <c r="CA20" s="9" t="s">
        <v>91</v>
      </c>
      <c r="CB20" s="9" t="s">
        <v>92</v>
      </c>
      <c r="CC20" s="9" t="s">
        <v>93</v>
      </c>
      <c r="CD20" s="9" t="s">
        <v>94</v>
      </c>
      <c r="CE20" s="9" t="s">
        <v>95</v>
      </c>
      <c r="CF20" s="9" t="s">
        <v>96</v>
      </c>
      <c r="CG20" s="9" t="s">
        <v>97</v>
      </c>
      <c r="CH20" s="9" t="s">
        <v>98</v>
      </c>
      <c r="CI20" s="9" t="s">
        <v>99</v>
      </c>
      <c r="CJ20" s="9" t="s">
        <v>100</v>
      </c>
      <c r="CK20" s="9" t="s">
        <v>101</v>
      </c>
      <c r="CL20" s="9" t="s">
        <v>102</v>
      </c>
      <c r="CM20" s="9" t="s">
        <v>103</v>
      </c>
      <c r="CN20" s="9" t="s">
        <v>104</v>
      </c>
      <c r="CO20" s="9" t="s">
        <v>105</v>
      </c>
      <c r="CP20" s="9" t="s">
        <v>106</v>
      </c>
      <c r="CQ20" s="9" t="s">
        <v>107</v>
      </c>
      <c r="CR20" s="9" t="s">
        <v>108</v>
      </c>
      <c r="CS20" s="9" t="s">
        <v>109</v>
      </c>
      <c r="CT20" s="9" t="s">
        <v>110</v>
      </c>
      <c r="CU20" s="9" t="s">
        <v>111</v>
      </c>
      <c r="CV20" s="9" t="s">
        <v>112</v>
      </c>
      <c r="CW20" s="9" t="s">
        <v>113</v>
      </c>
      <c r="CX20" s="9" t="s">
        <v>114</v>
      </c>
      <c r="CY20" s="9" t="s">
        <v>115</v>
      </c>
      <c r="CZ20" s="9" t="s">
        <v>116</v>
      </c>
      <c r="DA20" s="9" t="s">
        <v>117</v>
      </c>
      <c r="DB20" s="9" t="s">
        <v>118</v>
      </c>
      <c r="DC20" s="9" t="s">
        <v>119</v>
      </c>
      <c r="DD20" s="9" t="s">
        <v>120</v>
      </c>
      <c r="DE20" s="9" t="s">
        <v>121</v>
      </c>
      <c r="DF20" s="9" t="s">
        <v>122</v>
      </c>
      <c r="DG20" s="9" t="s">
        <v>123</v>
      </c>
      <c r="DH20" s="9" t="s">
        <v>124</v>
      </c>
      <c r="DI20" s="9" t="s">
        <v>125</v>
      </c>
      <c r="DJ20" s="9" t="s">
        <v>126</v>
      </c>
      <c r="DK20" s="9" t="s">
        <v>127</v>
      </c>
      <c r="DL20" s="9" t="s">
        <v>128</v>
      </c>
      <c r="DM20" s="9" t="s">
        <v>129</v>
      </c>
      <c r="DN20" s="9" t="s">
        <v>130</v>
      </c>
      <c r="DO20" s="9" t="s">
        <v>131</v>
      </c>
      <c r="DP20" s="9" t="s">
        <v>132</v>
      </c>
      <c r="DQ20" s="9" t="s">
        <v>133</v>
      </c>
      <c r="DR20" s="9" t="s">
        <v>134</v>
      </c>
      <c r="DS20" s="9" t="s">
        <v>135</v>
      </c>
      <c r="DT20" s="9" t="s">
        <v>136</v>
      </c>
      <c r="DU20" s="9" t="s">
        <v>137</v>
      </c>
      <c r="DV20" s="9" t="s">
        <v>138</v>
      </c>
      <c r="DW20" s="9" t="s">
        <v>139</v>
      </c>
      <c r="DX20" s="9" t="s">
        <v>140</v>
      </c>
      <c r="DY20" s="9" t="s">
        <v>141</v>
      </c>
    </row>
    <row r="21" spans="2:129" ht="24" x14ac:dyDescent="0.3">
      <c r="B21" s="24">
        <v>1</v>
      </c>
      <c r="C21" s="4" t="s">
        <v>143</v>
      </c>
      <c r="D21" s="5" t="s">
        <v>156</v>
      </c>
      <c r="E21" s="8"/>
      <c r="F21" s="8"/>
      <c r="G21" s="8">
        <f>SUM(Tabel1[[#This Row],[PNT]:[BNS]])</f>
        <v>0</v>
      </c>
      <c r="H21" s="7" t="str">
        <f>IF(COUNTIF(Tabel1[[#This Row],[N1]:[N121]],"*")=0,"",COUNTIF(Tabel1[[#This Row],[N1]:[N121]],"*"))</f>
        <v/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</row>
    <row r="22" spans="2:129" ht="24" x14ac:dyDescent="0.3">
      <c r="B22" s="24">
        <v>2</v>
      </c>
      <c r="C22" s="4" t="s">
        <v>143</v>
      </c>
      <c r="D22" s="5" t="s">
        <v>238</v>
      </c>
      <c r="E22" s="8"/>
      <c r="F22" s="8"/>
      <c r="G22" s="8">
        <f>SUM(Tabel1[[#This Row],[PNT]:[BNS]])</f>
        <v>0</v>
      </c>
      <c r="H22" s="7" t="str">
        <f>IF(COUNTIF(Tabel1[[#This Row],[N1]:[N121]],"*")=0,"",COUNTIF(Tabel1[[#This Row],[N1]:[N121]],"*"))</f>
        <v/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</row>
    <row r="23" spans="2:129" ht="24" x14ac:dyDescent="0.3">
      <c r="B23" s="24">
        <v>3</v>
      </c>
      <c r="C23" s="4" t="s">
        <v>157</v>
      </c>
      <c r="D23" s="5" t="s">
        <v>161</v>
      </c>
      <c r="E23" s="8"/>
      <c r="F23" s="8"/>
      <c r="G23" s="8">
        <f>SUM(Tabel1[[#This Row],[PNT]:[BNS]])</f>
        <v>0</v>
      </c>
      <c r="H23" s="7" t="str">
        <f>IF(COUNTIF(Tabel1[[#This Row],[N1]:[N121]],"*")=0,"",COUNTIF(Tabel1[[#This Row],[N1]:[N121]],"*"))</f>
        <v/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</row>
    <row r="24" spans="2:129" ht="24" x14ac:dyDescent="0.3">
      <c r="B24" s="24">
        <v>4</v>
      </c>
      <c r="C24" s="4" t="s">
        <v>158</v>
      </c>
      <c r="D24" s="5" t="s">
        <v>162</v>
      </c>
      <c r="E24" s="8"/>
      <c r="F24" s="8"/>
      <c r="G24" s="8">
        <f>SUM(Tabel1[[#This Row],[PNT]:[BNS]])</f>
        <v>0</v>
      </c>
      <c r="H24" s="7">
        <f>IF(COUNTIF(Tabel1[[#This Row],[N1]:[N121]],"*")=0,"",COUNTIF(Tabel1[[#This Row],[N1]:[N121]],"*"))</f>
        <v>1</v>
      </c>
      <c r="I24" s="6" t="s">
        <v>144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</row>
    <row r="25" spans="2:129" ht="24" x14ac:dyDescent="0.3">
      <c r="B25" s="24">
        <v>5</v>
      </c>
      <c r="C25" s="4" t="s">
        <v>143</v>
      </c>
      <c r="D25" s="5" t="s">
        <v>163</v>
      </c>
      <c r="E25" s="8"/>
      <c r="F25" s="8"/>
      <c r="G25" s="8">
        <f>SUM(Tabel1[[#This Row],[PNT]:[BNS]])</f>
        <v>0</v>
      </c>
      <c r="H25" s="7" t="str">
        <f>IF(COUNTIF(Tabel1[[#This Row],[N1]:[N121]],"*")=0,"",COUNTIF(Tabel1[[#This Row],[N1]:[N121]],"*"))</f>
        <v/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</row>
    <row r="26" spans="2:129" ht="24" x14ac:dyDescent="0.3">
      <c r="B26" s="24">
        <v>6</v>
      </c>
      <c r="C26" s="4" t="s">
        <v>157</v>
      </c>
      <c r="D26" s="5" t="s">
        <v>164</v>
      </c>
      <c r="E26" s="8"/>
      <c r="F26" s="8"/>
      <c r="G26" s="8">
        <f>SUM(Tabel1[[#This Row],[PNT]:[BNS]])</f>
        <v>0</v>
      </c>
      <c r="H26" s="7" t="str">
        <f>IF(COUNTIF(Tabel1[[#This Row],[N1]:[N121]],"*")=0,"",COUNTIF(Tabel1[[#This Row],[N1]:[N121]],"*"))</f>
        <v/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</row>
    <row r="27" spans="2:129" ht="24" x14ac:dyDescent="0.3">
      <c r="B27" s="24">
        <v>7</v>
      </c>
      <c r="C27" s="4" t="s">
        <v>143</v>
      </c>
      <c r="D27" s="5" t="s">
        <v>239</v>
      </c>
      <c r="E27" s="8"/>
      <c r="F27" s="8"/>
      <c r="G27" s="8">
        <f>SUM(Tabel1[[#This Row],[PNT]:[BNS]])</f>
        <v>0</v>
      </c>
      <c r="H27" s="7" t="str">
        <f>IF(COUNTIF(Tabel1[[#This Row],[N1]:[N121]],"*")=0,"",COUNTIF(Tabel1[[#This Row],[N1]:[N121]],"*"))</f>
        <v/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</row>
    <row r="28" spans="2:129" ht="24" x14ac:dyDescent="0.3">
      <c r="B28" s="24">
        <v>8</v>
      </c>
      <c r="C28" s="4" t="s">
        <v>143</v>
      </c>
      <c r="D28" s="5" t="s">
        <v>240</v>
      </c>
      <c r="E28" s="8"/>
      <c r="F28" s="8"/>
      <c r="G28" s="8">
        <f>SUM(Tabel1[[#This Row],[PNT]:[BNS]])</f>
        <v>0</v>
      </c>
      <c r="H28" s="7" t="str">
        <f>IF(COUNTIF(Tabel1[[#This Row],[N1]:[N121]],"*")=0,"",COUNTIF(Tabel1[[#This Row],[N1]:[N121]],"*"))</f>
        <v/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</row>
    <row r="29" spans="2:129" ht="24" x14ac:dyDescent="0.3">
      <c r="B29" s="24">
        <v>9</v>
      </c>
      <c r="C29" s="4" t="s">
        <v>143</v>
      </c>
      <c r="D29" s="5" t="s">
        <v>165</v>
      </c>
      <c r="E29" s="8"/>
      <c r="F29" s="8"/>
      <c r="G29" s="8">
        <f>SUM(Tabel1[[#This Row],[PNT]:[BNS]])</f>
        <v>0</v>
      </c>
      <c r="H29" s="7" t="str">
        <f>IF(COUNTIF(Tabel1[[#This Row],[N1]:[N121]],"*")=0,"",COUNTIF(Tabel1[[#This Row],[N1]:[N121]],"*"))</f>
        <v/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</row>
    <row r="30" spans="2:129" ht="24" x14ac:dyDescent="0.3">
      <c r="B30" s="24">
        <v>10</v>
      </c>
      <c r="C30" s="4" t="s">
        <v>143</v>
      </c>
      <c r="D30" s="5" t="s">
        <v>166</v>
      </c>
      <c r="E30" s="8"/>
      <c r="F30" s="8"/>
      <c r="G30" s="8">
        <f>SUM(Tabel1[[#This Row],[PNT]:[BNS]])</f>
        <v>0</v>
      </c>
      <c r="H30" s="7" t="str">
        <f>IF(COUNTIF(Tabel1[[#This Row],[N1]:[N121]],"*")=0,"",COUNTIF(Tabel1[[#This Row],[N1]:[N121]],"*"))</f>
        <v/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</row>
    <row r="31" spans="2:129" ht="24" x14ac:dyDescent="0.3">
      <c r="B31" s="24">
        <v>11</v>
      </c>
      <c r="C31" s="4" t="s">
        <v>143</v>
      </c>
      <c r="D31" s="5" t="s">
        <v>167</v>
      </c>
      <c r="E31" s="8"/>
      <c r="F31" s="8"/>
      <c r="G31" s="8">
        <f>SUM(Tabel1[[#This Row],[PNT]:[BNS]])</f>
        <v>0</v>
      </c>
      <c r="H31" s="7" t="str">
        <f>IF(COUNTIF(Tabel1[[#This Row],[N1]:[N121]],"*")=0,"",COUNTIF(Tabel1[[#This Row],[N1]:[N121]],"*"))</f>
        <v/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</row>
    <row r="32" spans="2:129" ht="24" x14ac:dyDescent="0.3">
      <c r="B32" s="24">
        <v>12</v>
      </c>
      <c r="C32" s="4" t="s">
        <v>157</v>
      </c>
      <c r="D32" s="5" t="s">
        <v>145</v>
      </c>
      <c r="E32" s="8"/>
      <c r="F32" s="8"/>
      <c r="G32" s="8">
        <f>SUM(Tabel1[[#This Row],[PNT]:[BNS]])</f>
        <v>0</v>
      </c>
      <c r="H32" s="7" t="str">
        <f>IF(COUNTIF(Tabel1[[#This Row],[N1]:[N121]],"*")=0,"",COUNTIF(Tabel1[[#This Row],[N1]:[N121]],"*"))</f>
        <v/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</row>
    <row r="33" spans="2:129" ht="24" x14ac:dyDescent="0.3">
      <c r="B33" s="24">
        <v>13</v>
      </c>
      <c r="C33" s="4" t="s">
        <v>143</v>
      </c>
      <c r="D33" s="5" t="s">
        <v>168</v>
      </c>
      <c r="E33" s="8"/>
      <c r="F33" s="8"/>
      <c r="G33" s="8">
        <f>SUM(Tabel1[[#This Row],[PNT]:[BNS]])</f>
        <v>0</v>
      </c>
      <c r="H33" s="7" t="str">
        <f>IF(COUNTIF(Tabel1[[#This Row],[N1]:[N121]],"*")=0,"",COUNTIF(Tabel1[[#This Row],[N1]:[N121]],"*"))</f>
        <v/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</row>
    <row r="34" spans="2:129" ht="24" x14ac:dyDescent="0.3">
      <c r="B34" s="24">
        <v>14</v>
      </c>
      <c r="C34" s="4" t="s">
        <v>143</v>
      </c>
      <c r="D34" s="5" t="s">
        <v>169</v>
      </c>
      <c r="E34" s="8"/>
      <c r="F34" s="8"/>
      <c r="G34" s="8">
        <f>SUM(Tabel1[[#This Row],[PNT]:[BNS]])</f>
        <v>0</v>
      </c>
      <c r="H34" s="7" t="str">
        <f>IF(COUNTIF(Tabel1[[#This Row],[N1]:[N121]],"*")=0,"",COUNTIF(Tabel1[[#This Row],[N1]:[N121]],"*"))</f>
        <v/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</row>
    <row r="35" spans="2:129" ht="24" x14ac:dyDescent="0.3">
      <c r="B35" s="24">
        <v>15</v>
      </c>
      <c r="C35" s="4" t="s">
        <v>157</v>
      </c>
      <c r="D35" s="5" t="s">
        <v>147</v>
      </c>
      <c r="E35" s="8"/>
      <c r="F35" s="8"/>
      <c r="G35" s="8">
        <f>SUM(Tabel1[[#This Row],[PNT]:[BNS]])</f>
        <v>0</v>
      </c>
      <c r="H35" s="7">
        <f>IF(COUNTIF(Tabel1[[#This Row],[N1]:[N121]],"*")=0,"",COUNTIF(Tabel1[[#This Row],[N1]:[N121]],"*"))</f>
        <v>2</v>
      </c>
      <c r="I35" s="6"/>
      <c r="J35" s="6"/>
      <c r="K35" s="6"/>
      <c r="L35" s="6" t="s">
        <v>144</v>
      </c>
      <c r="M35" s="6" t="s">
        <v>144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</row>
    <row r="36" spans="2:129" ht="24" x14ac:dyDescent="0.3">
      <c r="B36" s="24">
        <v>16</v>
      </c>
      <c r="C36" s="4" t="s">
        <v>157</v>
      </c>
      <c r="D36" s="5" t="s">
        <v>241</v>
      </c>
      <c r="E36" s="8"/>
      <c r="F36" s="8"/>
      <c r="G36" s="8">
        <f>SUM(Tabel1[[#This Row],[PNT]:[BNS]])</f>
        <v>0</v>
      </c>
      <c r="H36" s="7">
        <f>IF(COUNTIF(Tabel1[[#This Row],[N1]:[N121]],"*")=0,"",COUNTIF(Tabel1[[#This Row],[N1]:[N121]],"*"))</f>
        <v>1</v>
      </c>
      <c r="I36" s="6" t="s">
        <v>224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</row>
    <row r="37" spans="2:129" ht="24" x14ac:dyDescent="0.3">
      <c r="B37" s="24">
        <v>17</v>
      </c>
      <c r="C37" s="4" t="s">
        <v>143</v>
      </c>
      <c r="D37" s="5" t="s">
        <v>170</v>
      </c>
      <c r="E37" s="8"/>
      <c r="F37" s="8"/>
      <c r="G37" s="8">
        <f>SUM(Tabel1[[#This Row],[PNT]:[BNS]])</f>
        <v>0</v>
      </c>
      <c r="H37" s="7">
        <f>IF(COUNTIF(Tabel1[[#This Row],[N1]:[N121]],"*")=0,"",COUNTIF(Tabel1[[#This Row],[N1]:[N121]],"*"))</f>
        <v>1</v>
      </c>
      <c r="I37" s="6"/>
      <c r="J37" s="6" t="s">
        <v>144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</row>
    <row r="38" spans="2:129" ht="24" x14ac:dyDescent="0.3">
      <c r="B38" s="24">
        <v>18</v>
      </c>
      <c r="C38" s="4" t="s">
        <v>143</v>
      </c>
      <c r="D38" s="5" t="s">
        <v>171</v>
      </c>
      <c r="E38" s="8"/>
      <c r="F38" s="8"/>
      <c r="G38" s="8">
        <f>SUM(Tabel1[[#This Row],[PNT]:[BNS]])</f>
        <v>0</v>
      </c>
      <c r="H38" s="7">
        <f>IF(COUNTIF(Tabel1[[#This Row],[N1]:[N121]],"*")=0,"",COUNTIF(Tabel1[[#This Row],[N1]:[N121]],"*"))</f>
        <v>1</v>
      </c>
      <c r="I38" s="6"/>
      <c r="J38" s="6"/>
      <c r="K38" s="6"/>
      <c r="L38" s="6"/>
      <c r="M38" s="6" t="s">
        <v>144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</row>
    <row r="39" spans="2:129" ht="24" x14ac:dyDescent="0.3">
      <c r="B39" s="24">
        <v>19</v>
      </c>
      <c r="C39" s="4" t="s">
        <v>143</v>
      </c>
      <c r="D39" s="5" t="s">
        <v>152</v>
      </c>
      <c r="E39" s="8"/>
      <c r="F39" s="8"/>
      <c r="G39" s="8">
        <f>SUM(Tabel1[[#This Row],[PNT]:[BNS]])</f>
        <v>0</v>
      </c>
      <c r="H39" s="7">
        <f>IF(COUNTIF(Tabel1[[#This Row],[N1]:[N121]],"*")=0,"",COUNTIF(Tabel1[[#This Row],[N1]:[N121]],"*"))</f>
        <v>1</v>
      </c>
      <c r="I39" s="6"/>
      <c r="J39" s="6"/>
      <c r="K39" s="6" t="s">
        <v>144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</row>
    <row r="40" spans="2:129" ht="24" x14ac:dyDescent="0.3">
      <c r="B40" s="24">
        <v>20</v>
      </c>
      <c r="C40" s="4" t="s">
        <v>158</v>
      </c>
      <c r="D40" s="5" t="s">
        <v>172</v>
      </c>
      <c r="E40" s="8"/>
      <c r="F40" s="8"/>
      <c r="G40" s="8">
        <f>SUM(Tabel1[[#This Row],[PNT]:[BNS]])</f>
        <v>0</v>
      </c>
      <c r="H40" s="7">
        <f>IF(COUNTIF(Tabel1[[#This Row],[N1]:[N121]],"*")=0,"",COUNTIF(Tabel1[[#This Row],[N1]:[N121]],"*"))</f>
        <v>1</v>
      </c>
      <c r="I40" s="6"/>
      <c r="J40" s="6"/>
      <c r="K40" s="6"/>
      <c r="L40" s="6"/>
      <c r="M40" s="6" t="s">
        <v>144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</row>
    <row r="41" spans="2:129" ht="24" x14ac:dyDescent="0.3">
      <c r="B41" s="24">
        <v>21</v>
      </c>
      <c r="C41" s="4" t="s">
        <v>143</v>
      </c>
      <c r="D41" s="5" t="s">
        <v>173</v>
      </c>
      <c r="E41" s="8"/>
      <c r="F41" s="8"/>
      <c r="G41" s="8">
        <f>SUM(Tabel1[[#This Row],[PNT]:[BNS]])</f>
        <v>0</v>
      </c>
      <c r="H41" s="7">
        <f>IF(COUNTIF(Tabel1[[#This Row],[N1]:[N121]],"*")=0,"",COUNTIF(Tabel1[[#This Row],[N1]:[N121]],"*"))</f>
        <v>1</v>
      </c>
      <c r="I41" s="6"/>
      <c r="J41" s="6" t="s">
        <v>144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</row>
    <row r="42" spans="2:129" ht="24" x14ac:dyDescent="0.3">
      <c r="B42" s="24">
        <v>22</v>
      </c>
      <c r="C42" s="4" t="s">
        <v>159</v>
      </c>
      <c r="D42" s="5" t="s">
        <v>174</v>
      </c>
      <c r="E42" s="8"/>
      <c r="F42" s="8"/>
      <c r="G42" s="8">
        <f>SUM(Tabel1[[#This Row],[PNT]:[BNS]])</f>
        <v>0</v>
      </c>
      <c r="H42" s="7" t="str">
        <f>IF(COUNTIF(Tabel1[[#This Row],[N1]:[N121]],"*")=0,"",COUNTIF(Tabel1[[#This Row],[N1]:[N121]],"*"))</f>
        <v/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</row>
    <row r="43" spans="2:129" ht="24" x14ac:dyDescent="0.3">
      <c r="B43" s="24">
        <v>23</v>
      </c>
      <c r="C43" s="4" t="s">
        <v>143</v>
      </c>
      <c r="D43" s="5" t="s">
        <v>175</v>
      </c>
      <c r="E43" s="8"/>
      <c r="F43" s="8"/>
      <c r="G43" s="8">
        <f>SUM(Tabel1[[#This Row],[PNT]:[BNS]])</f>
        <v>0</v>
      </c>
      <c r="H43" s="7" t="str">
        <f>IF(COUNTIF(Tabel1[[#This Row],[N1]:[N121]],"*")=0,"",COUNTIF(Tabel1[[#This Row],[N1]:[N121]],"*"))</f>
        <v/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</row>
    <row r="44" spans="2:129" ht="24" x14ac:dyDescent="0.3">
      <c r="B44" s="24">
        <v>24</v>
      </c>
      <c r="C44" s="4" t="s">
        <v>157</v>
      </c>
      <c r="D44" s="5" t="s">
        <v>153</v>
      </c>
      <c r="E44" s="8"/>
      <c r="F44" s="8"/>
      <c r="G44" s="8">
        <f>SUM(Tabel1[[#This Row],[PNT]:[BNS]])</f>
        <v>0</v>
      </c>
      <c r="H44" s="7" t="str">
        <f>IF(COUNTIF(Tabel1[[#This Row],[N1]:[N121]],"*")=0,"",COUNTIF(Tabel1[[#This Row],[N1]:[N121]],"*"))</f>
        <v/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</row>
    <row r="45" spans="2:129" ht="24" x14ac:dyDescent="0.3">
      <c r="B45" s="24">
        <v>25</v>
      </c>
      <c r="C45" s="4" t="s">
        <v>157</v>
      </c>
      <c r="D45" s="5" t="s">
        <v>176</v>
      </c>
      <c r="E45" s="8"/>
      <c r="F45" s="8"/>
      <c r="G45" s="8">
        <f>SUM(Tabel1[[#This Row],[PNT]:[BNS]])</f>
        <v>0</v>
      </c>
      <c r="H45" s="7" t="str">
        <f>IF(COUNTIF(Tabel1[[#This Row],[N1]:[N121]],"*")=0,"",COUNTIF(Tabel1[[#This Row],[N1]:[N121]],"*"))</f>
        <v/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</row>
    <row r="46" spans="2:129" ht="24" x14ac:dyDescent="0.3">
      <c r="B46" s="24">
        <v>26</v>
      </c>
      <c r="C46" s="4" t="s">
        <v>157</v>
      </c>
      <c r="D46" s="5" t="s">
        <v>154</v>
      </c>
      <c r="E46" s="8"/>
      <c r="F46" s="8"/>
      <c r="G46" s="8">
        <f>SUM(Tabel1[[#This Row],[PNT]:[BNS]])</f>
        <v>0</v>
      </c>
      <c r="H46" s="7" t="str">
        <f>IF(COUNTIF(Tabel1[[#This Row],[N1]:[N121]],"*")=0,"",COUNTIF(Tabel1[[#This Row],[N1]:[N121]],"*"))</f>
        <v/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</row>
    <row r="47" spans="2:129" ht="24" x14ac:dyDescent="0.3">
      <c r="B47" s="24">
        <v>27</v>
      </c>
      <c r="C47" s="4" t="s">
        <v>143</v>
      </c>
      <c r="D47" s="5" t="s">
        <v>177</v>
      </c>
      <c r="E47" s="8"/>
      <c r="F47" s="8"/>
      <c r="G47" s="8">
        <f>SUM(Tabel1[[#This Row],[PNT]:[BNS]])</f>
        <v>0</v>
      </c>
      <c r="H47" s="7" t="str">
        <f>IF(COUNTIF(Tabel1[[#This Row],[N1]:[N121]],"*")=0,"",COUNTIF(Tabel1[[#This Row],[N1]:[N121]],"*"))</f>
        <v/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</row>
    <row r="48" spans="2:129" ht="24" x14ac:dyDescent="0.3">
      <c r="B48" s="24">
        <v>28</v>
      </c>
      <c r="C48" s="4" t="s">
        <v>157</v>
      </c>
      <c r="D48" s="5" t="s">
        <v>178</v>
      </c>
      <c r="E48" s="8"/>
      <c r="F48" s="8"/>
      <c r="G48" s="8">
        <f>SUM(Tabel1[[#This Row],[PNT]:[BNS]])</f>
        <v>0</v>
      </c>
      <c r="H48" s="7" t="str">
        <f>IF(COUNTIF(Tabel1[[#This Row],[N1]:[N121]],"*")=0,"",COUNTIF(Tabel1[[#This Row],[N1]:[N121]],"*"))</f>
        <v/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</row>
    <row r="49" spans="2:129" ht="24" x14ac:dyDescent="0.3">
      <c r="B49" s="24">
        <v>29</v>
      </c>
      <c r="C49" s="4" t="s">
        <v>143</v>
      </c>
      <c r="D49" s="5" t="s">
        <v>242</v>
      </c>
      <c r="E49" s="8"/>
      <c r="F49" s="8"/>
      <c r="G49" s="8">
        <f>SUM(Tabel1[[#This Row],[PNT]:[BNS]])</f>
        <v>0</v>
      </c>
      <c r="H49" s="7" t="str">
        <f>IF(COUNTIF(Tabel1[[#This Row],[N1]:[N121]],"*")=0,"",COUNTIF(Tabel1[[#This Row],[N1]:[N121]],"*"))</f>
        <v/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</row>
    <row r="50" spans="2:129" ht="24" x14ac:dyDescent="0.3">
      <c r="B50" s="24">
        <v>30</v>
      </c>
      <c r="C50" s="4" t="s">
        <v>143</v>
      </c>
      <c r="D50" s="5" t="s">
        <v>150</v>
      </c>
      <c r="E50" s="8"/>
      <c r="F50" s="8"/>
      <c r="G50" s="8">
        <f>SUM(Tabel1[[#This Row],[PNT]:[BNS]])</f>
        <v>0</v>
      </c>
      <c r="H50" s="7" t="str">
        <f>IF(COUNTIF(Tabel1[[#This Row],[N1]:[N121]],"*")=0,"",COUNTIF(Tabel1[[#This Row],[N1]:[N121]],"*"))</f>
        <v/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</row>
    <row r="51" spans="2:129" ht="24" x14ac:dyDescent="0.3">
      <c r="B51" s="24">
        <v>31</v>
      </c>
      <c r="C51" s="4" t="s">
        <v>143</v>
      </c>
      <c r="D51" s="5" t="s">
        <v>179</v>
      </c>
      <c r="E51" s="8"/>
      <c r="F51" s="8"/>
      <c r="G51" s="8">
        <f>SUM(Tabel1[[#This Row],[PNT]:[BNS]])</f>
        <v>0</v>
      </c>
      <c r="H51" s="7" t="str">
        <f>IF(COUNTIF(Tabel1[[#This Row],[N1]:[N121]],"*")=0,"",COUNTIF(Tabel1[[#This Row],[N1]:[N121]],"*"))</f>
        <v/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</row>
    <row r="52" spans="2:129" ht="24" x14ac:dyDescent="0.3">
      <c r="B52" s="24">
        <v>32</v>
      </c>
      <c r="C52" s="4" t="s">
        <v>143</v>
      </c>
      <c r="D52" s="5" t="s">
        <v>155</v>
      </c>
      <c r="E52" s="8"/>
      <c r="F52" s="8"/>
      <c r="G52" s="8">
        <f>SUM(Tabel1[[#This Row],[PNT]:[BNS]])</f>
        <v>0</v>
      </c>
      <c r="H52" s="7" t="str">
        <f>IF(COUNTIF(Tabel1[[#This Row],[N1]:[N121]],"*")=0,"",COUNTIF(Tabel1[[#This Row],[N1]:[N121]],"*"))</f>
        <v/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</row>
    <row r="53" spans="2:129" ht="24" x14ac:dyDescent="0.3">
      <c r="B53" s="24">
        <v>33</v>
      </c>
      <c r="C53" s="4" t="s">
        <v>143</v>
      </c>
      <c r="D53" s="5" t="s">
        <v>146</v>
      </c>
      <c r="E53" s="8"/>
      <c r="F53" s="8"/>
      <c r="G53" s="8">
        <f>SUM(Tabel1[[#This Row],[PNT]:[BNS]])</f>
        <v>0</v>
      </c>
      <c r="H53" s="7" t="str">
        <f>IF(COUNTIF(Tabel1[[#This Row],[N1]:[N121]],"*")=0,"",COUNTIF(Tabel1[[#This Row],[N1]:[N121]],"*"))</f>
        <v/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</row>
    <row r="54" spans="2:129" ht="24" x14ac:dyDescent="0.3">
      <c r="B54" s="24">
        <v>34</v>
      </c>
      <c r="C54" s="4" t="s">
        <v>143</v>
      </c>
      <c r="D54" s="5" t="s">
        <v>180</v>
      </c>
      <c r="E54" s="8"/>
      <c r="F54" s="8"/>
      <c r="G54" s="8">
        <f>SUM(Tabel1[[#This Row],[PNT]:[BNS]])</f>
        <v>0</v>
      </c>
      <c r="H54" s="7" t="str">
        <f>IF(COUNTIF(Tabel1[[#This Row],[N1]:[N121]],"*")=0,"",COUNTIF(Tabel1[[#This Row],[N1]:[N121]],"*"))</f>
        <v/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</row>
    <row r="55" spans="2:129" ht="24" x14ac:dyDescent="0.3">
      <c r="B55" s="24">
        <v>35</v>
      </c>
      <c r="C55" s="4" t="s">
        <v>158</v>
      </c>
      <c r="D55" s="5" t="s">
        <v>149</v>
      </c>
      <c r="E55" s="8"/>
      <c r="F55" s="8"/>
      <c r="G55" s="8">
        <f>SUM(Tabel1[[#This Row],[PNT]:[BNS]])</f>
        <v>0</v>
      </c>
      <c r="H55" s="7" t="str">
        <f>IF(COUNTIF(Tabel1[[#This Row],[N1]:[N121]],"*")=0,"",COUNTIF(Tabel1[[#This Row],[N1]:[N121]],"*"))</f>
        <v/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</row>
    <row r="56" spans="2:129" ht="24" x14ac:dyDescent="0.3">
      <c r="B56" s="24">
        <v>36</v>
      </c>
      <c r="C56" s="4" t="s">
        <v>157</v>
      </c>
      <c r="D56" s="5" t="s">
        <v>181</v>
      </c>
      <c r="E56" s="8"/>
      <c r="F56" s="8"/>
      <c r="G56" s="8">
        <f>SUM(Tabel1[[#This Row],[PNT]:[BNS]])</f>
        <v>0</v>
      </c>
      <c r="H56" s="7" t="str">
        <f>IF(COUNTIF(Tabel1[[#This Row],[N1]:[N121]],"*")=0,"",COUNTIF(Tabel1[[#This Row],[N1]:[N121]],"*"))</f>
        <v/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</row>
    <row r="57" spans="2:129" ht="24" x14ac:dyDescent="0.3">
      <c r="B57" s="24">
        <v>37</v>
      </c>
      <c r="C57" s="4" t="s">
        <v>143</v>
      </c>
      <c r="D57" s="5" t="s">
        <v>243</v>
      </c>
      <c r="E57" s="8"/>
      <c r="F57" s="8"/>
      <c r="G57" s="8">
        <f>SUM(Tabel1[[#This Row],[PNT]:[BNS]])</f>
        <v>0</v>
      </c>
      <c r="H57" s="7" t="str">
        <f>IF(COUNTIF(Tabel1[[#This Row],[N1]:[N121]],"*")=0,"",COUNTIF(Tabel1[[#This Row],[N1]:[N121]],"*"))</f>
        <v/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</row>
    <row r="58" spans="2:129" ht="24" x14ac:dyDescent="0.3">
      <c r="B58" s="24">
        <v>38</v>
      </c>
      <c r="C58" s="4" t="s">
        <v>143</v>
      </c>
      <c r="D58" s="5" t="s">
        <v>182</v>
      </c>
      <c r="E58" s="8"/>
      <c r="F58" s="8"/>
      <c r="G58" s="8">
        <f>SUM(Tabel1[[#This Row],[PNT]:[BNS]])</f>
        <v>0</v>
      </c>
      <c r="H58" s="7" t="str">
        <f>IF(COUNTIF(Tabel1[[#This Row],[N1]:[N121]],"*")=0,"",COUNTIF(Tabel1[[#This Row],[N1]:[N121]],"*"))</f>
        <v/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</row>
    <row r="59" spans="2:129" ht="24" x14ac:dyDescent="0.3">
      <c r="B59" s="24">
        <v>39</v>
      </c>
      <c r="C59" s="4" t="s">
        <v>143</v>
      </c>
      <c r="D59" s="5" t="s">
        <v>244</v>
      </c>
      <c r="E59" s="8"/>
      <c r="F59" s="8"/>
      <c r="G59" s="8">
        <f>SUM(Tabel1[[#This Row],[PNT]:[BNS]])</f>
        <v>0</v>
      </c>
      <c r="H59" s="7" t="str">
        <f>IF(COUNTIF(Tabel1[[#This Row],[N1]:[N121]],"*")=0,"",COUNTIF(Tabel1[[#This Row],[N1]:[N121]],"*"))</f>
        <v/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</row>
    <row r="60" spans="2:129" ht="24" x14ac:dyDescent="0.3">
      <c r="B60" s="24">
        <v>40</v>
      </c>
      <c r="C60" s="4" t="s">
        <v>143</v>
      </c>
      <c r="D60" s="5" t="s">
        <v>245</v>
      </c>
      <c r="E60" s="8"/>
      <c r="F60" s="8"/>
      <c r="G60" s="8">
        <f>SUM(Tabel1[[#This Row],[PNT]:[BNS]])</f>
        <v>0</v>
      </c>
      <c r="H60" s="7" t="str">
        <f>IF(COUNTIF(Tabel1[[#This Row],[N1]:[N121]],"*")=0,"",COUNTIF(Tabel1[[#This Row],[N1]:[N121]],"*"))</f>
        <v/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</row>
    <row r="61" spans="2:129" ht="24" x14ac:dyDescent="0.3">
      <c r="B61" s="24">
        <v>41</v>
      </c>
      <c r="C61" s="4" t="s">
        <v>159</v>
      </c>
      <c r="D61" s="5" t="s">
        <v>183</v>
      </c>
      <c r="E61" s="8"/>
      <c r="F61" s="8"/>
      <c r="G61" s="8">
        <f>SUM(Tabel1[[#This Row],[PNT]:[BNS]])</f>
        <v>0</v>
      </c>
      <c r="H61" s="7" t="str">
        <f>IF(COUNTIF(Tabel1[[#This Row],[N1]:[N121]],"*")=0,"",COUNTIF(Tabel1[[#This Row],[N1]:[N121]],"*"))</f>
        <v/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</row>
    <row r="62" spans="2:129" ht="24" x14ac:dyDescent="0.3">
      <c r="B62" s="24">
        <v>42</v>
      </c>
      <c r="C62" s="4" t="s">
        <v>143</v>
      </c>
      <c r="D62" s="5" t="s">
        <v>184</v>
      </c>
      <c r="E62" s="8"/>
      <c r="F62" s="8"/>
      <c r="G62" s="8">
        <f>SUM(Tabel1[[#This Row],[PNT]:[BNS]])</f>
        <v>0</v>
      </c>
      <c r="H62" s="7" t="str">
        <f>IF(COUNTIF(Tabel1[[#This Row],[N1]:[N121]],"*")=0,"",COUNTIF(Tabel1[[#This Row],[N1]:[N121]],"*"))</f>
        <v/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</row>
    <row r="63" spans="2:129" ht="24" x14ac:dyDescent="0.3">
      <c r="B63" s="24">
        <v>43</v>
      </c>
      <c r="C63" s="4" t="s">
        <v>157</v>
      </c>
      <c r="D63" s="5" t="s">
        <v>246</v>
      </c>
      <c r="E63" s="8"/>
      <c r="F63" s="8"/>
      <c r="G63" s="8">
        <f>SUM(Tabel1[[#This Row],[PNT]:[BNS]])</f>
        <v>0</v>
      </c>
      <c r="H63" s="7" t="str">
        <f>IF(COUNTIF(Tabel1[[#This Row],[N1]:[N121]],"*")=0,"",COUNTIF(Tabel1[[#This Row],[N1]:[N121]],"*"))</f>
        <v/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</row>
    <row r="64" spans="2:129" ht="24" x14ac:dyDescent="0.3">
      <c r="B64" s="24">
        <v>44</v>
      </c>
      <c r="C64" s="4" t="s">
        <v>143</v>
      </c>
      <c r="D64" s="5" t="s">
        <v>148</v>
      </c>
      <c r="E64" s="8"/>
      <c r="F64" s="8"/>
      <c r="G64" s="8">
        <f>SUM(Tabel1[[#This Row],[PNT]:[BNS]])</f>
        <v>0</v>
      </c>
      <c r="H64" s="7" t="str">
        <f>IF(COUNTIF(Tabel1[[#This Row],[N1]:[N121]],"*")=0,"",COUNTIF(Tabel1[[#This Row],[N1]:[N121]],"*"))</f>
        <v/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</row>
    <row r="65" spans="2:129" ht="24" x14ac:dyDescent="0.3">
      <c r="B65" s="24">
        <v>45</v>
      </c>
      <c r="C65" s="4" t="s">
        <v>143</v>
      </c>
      <c r="D65" s="5" t="s">
        <v>185</v>
      </c>
      <c r="E65" s="8"/>
      <c r="F65" s="8"/>
      <c r="G65" s="8">
        <f>SUM(Tabel1[[#This Row],[PNT]:[BNS]])</f>
        <v>0</v>
      </c>
      <c r="H65" s="7" t="str">
        <f>IF(COUNTIF(Tabel1[[#This Row],[N1]:[N121]],"*")=0,"",COUNTIF(Tabel1[[#This Row],[N1]:[N121]],"*"))</f>
        <v/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</row>
    <row r="66" spans="2:129" ht="24" x14ac:dyDescent="0.3">
      <c r="B66" s="24">
        <v>46</v>
      </c>
      <c r="C66" s="4" t="s">
        <v>142</v>
      </c>
      <c r="D66" s="5" t="s">
        <v>247</v>
      </c>
      <c r="E66" s="8"/>
      <c r="F66" s="8"/>
      <c r="G66" s="8">
        <f>SUM(Tabel1[[#This Row],[PNT]:[BNS]])</f>
        <v>0</v>
      </c>
      <c r="H66" s="7" t="str">
        <f>IF(COUNTIF(Tabel1[[#This Row],[N1]:[N121]],"*")=0,"",COUNTIF(Tabel1[[#This Row],[N1]:[N121]],"*"))</f>
        <v/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</row>
    <row r="67" spans="2:129" ht="24" x14ac:dyDescent="0.3">
      <c r="B67" s="24">
        <v>47</v>
      </c>
      <c r="C67" s="4" t="s">
        <v>142</v>
      </c>
      <c r="D67" s="5" t="s">
        <v>186</v>
      </c>
      <c r="E67" s="8"/>
      <c r="F67" s="8"/>
      <c r="G67" s="8">
        <f>SUM(Tabel1[[#This Row],[PNT]:[BNS]])</f>
        <v>0</v>
      </c>
      <c r="H67" s="7" t="str">
        <f>IF(COUNTIF(Tabel1[[#This Row],[N1]:[N121]],"*")=0,"",COUNTIF(Tabel1[[#This Row],[N1]:[N121]],"*"))</f>
        <v/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</row>
    <row r="68" spans="2:129" ht="24" x14ac:dyDescent="0.3">
      <c r="B68" s="24">
        <v>48</v>
      </c>
      <c r="C68" s="4" t="s">
        <v>143</v>
      </c>
      <c r="D68" s="5" t="s">
        <v>187</v>
      </c>
      <c r="E68" s="8"/>
      <c r="F68" s="8"/>
      <c r="G68" s="8">
        <f>SUM(Tabel1[[#This Row],[PNT]:[BNS]])</f>
        <v>0</v>
      </c>
      <c r="H68" s="7" t="str">
        <f>IF(COUNTIF(Tabel1[[#This Row],[N1]:[N121]],"*")=0,"",COUNTIF(Tabel1[[#This Row],[N1]:[N121]],"*"))</f>
        <v/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</row>
    <row r="69" spans="2:129" ht="24" x14ac:dyDescent="0.3">
      <c r="B69" s="24">
        <v>49</v>
      </c>
      <c r="C69" s="4" t="s">
        <v>143</v>
      </c>
      <c r="D69" s="5" t="s">
        <v>188</v>
      </c>
      <c r="E69" s="8"/>
      <c r="F69" s="8"/>
      <c r="G69" s="8">
        <f>SUM(Tabel1[[#This Row],[PNT]:[BNS]])</f>
        <v>0</v>
      </c>
      <c r="H69" s="7" t="str">
        <f>IF(COUNTIF(Tabel1[[#This Row],[N1]:[N121]],"*")=0,"",COUNTIF(Tabel1[[#This Row],[N1]:[N121]],"*"))</f>
        <v/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</row>
    <row r="70" spans="2:129" ht="24" x14ac:dyDescent="0.3">
      <c r="B70" s="24">
        <v>50</v>
      </c>
      <c r="C70" s="4" t="s">
        <v>143</v>
      </c>
      <c r="D70" s="5" t="s">
        <v>189</v>
      </c>
      <c r="E70" s="8"/>
      <c r="F70" s="8"/>
      <c r="G70" s="8">
        <f>SUM(Tabel1[[#This Row],[PNT]:[BNS]])</f>
        <v>0</v>
      </c>
      <c r="H70" s="7" t="str">
        <f>IF(COUNTIF(Tabel1[[#This Row],[N1]:[N121]],"*")=0,"",COUNTIF(Tabel1[[#This Row],[N1]:[N121]],"*"))</f>
        <v/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</row>
    <row r="71" spans="2:129" ht="24" x14ac:dyDescent="0.3">
      <c r="B71" s="24">
        <v>51</v>
      </c>
      <c r="C71" s="4" t="s">
        <v>143</v>
      </c>
      <c r="D71" s="5" t="s">
        <v>190</v>
      </c>
      <c r="E71" s="8"/>
      <c r="F71" s="8"/>
      <c r="G71" s="8">
        <f>SUM(Tabel1[[#This Row],[PNT]:[BNS]])</f>
        <v>0</v>
      </c>
      <c r="H71" s="7" t="str">
        <f>IF(COUNTIF(Tabel1[[#This Row],[N1]:[N121]],"*")=0,"",COUNTIF(Tabel1[[#This Row],[N1]:[N121]],"*"))</f>
        <v/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</row>
    <row r="72" spans="2:129" ht="24" x14ac:dyDescent="0.3">
      <c r="B72" s="24">
        <v>52</v>
      </c>
      <c r="C72" s="4" t="s">
        <v>143</v>
      </c>
      <c r="D72" s="5" t="s">
        <v>248</v>
      </c>
      <c r="E72" s="8"/>
      <c r="F72" s="8"/>
      <c r="G72" s="8">
        <f>SUM(Tabel1[[#This Row],[PNT]:[BNS]])</f>
        <v>0</v>
      </c>
      <c r="H72" s="7" t="str">
        <f>IF(COUNTIF(Tabel1[[#This Row],[N1]:[N121]],"*")=0,"",COUNTIF(Tabel1[[#This Row],[N1]:[N121]],"*"))</f>
        <v/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</row>
    <row r="73" spans="2:129" ht="24" x14ac:dyDescent="0.3">
      <c r="B73" s="24">
        <v>53</v>
      </c>
      <c r="C73" s="4" t="s">
        <v>143</v>
      </c>
      <c r="D73" s="5" t="s">
        <v>191</v>
      </c>
      <c r="E73" s="8"/>
      <c r="F73" s="8"/>
      <c r="G73" s="8">
        <f>SUM(Tabel1[[#This Row],[PNT]:[BNS]])</f>
        <v>0</v>
      </c>
      <c r="H73" s="7" t="str">
        <f>IF(COUNTIF(Tabel1[[#This Row],[N1]:[N121]],"*")=0,"",COUNTIF(Tabel1[[#This Row],[N1]:[N121]],"*"))</f>
        <v/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</row>
    <row r="74" spans="2:129" ht="24" x14ac:dyDescent="0.3">
      <c r="B74" s="24">
        <v>54</v>
      </c>
      <c r="C74" s="4" t="s">
        <v>143</v>
      </c>
      <c r="D74" s="5" t="s">
        <v>192</v>
      </c>
      <c r="E74" s="8"/>
      <c r="F74" s="8"/>
      <c r="G74" s="8">
        <f>SUM(Tabel1[[#This Row],[PNT]:[BNS]])</f>
        <v>0</v>
      </c>
      <c r="H74" s="7" t="str">
        <f>IF(COUNTIF(Tabel1[[#This Row],[N1]:[N121]],"*")=0,"",COUNTIF(Tabel1[[#This Row],[N1]:[N121]],"*"))</f>
        <v/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</row>
    <row r="75" spans="2:129" ht="24" x14ac:dyDescent="0.3">
      <c r="B75" s="24">
        <v>55</v>
      </c>
      <c r="C75" s="4" t="s">
        <v>143</v>
      </c>
      <c r="D75" s="5" t="s">
        <v>151</v>
      </c>
      <c r="E75" s="8"/>
      <c r="F75" s="8"/>
      <c r="G75" s="8">
        <f>SUM(Tabel1[[#This Row],[PNT]:[BNS]])</f>
        <v>0</v>
      </c>
      <c r="H75" s="7" t="str">
        <f>IF(COUNTIF(Tabel1[[#This Row],[N1]:[N121]],"*")=0,"",COUNTIF(Tabel1[[#This Row],[N1]:[N121]],"*"))</f>
        <v/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</row>
    <row r="76" spans="2:129" ht="24" x14ac:dyDescent="0.3">
      <c r="B76" s="24">
        <v>56</v>
      </c>
      <c r="C76" s="4" t="s">
        <v>143</v>
      </c>
      <c r="D76" s="5" t="s">
        <v>249</v>
      </c>
      <c r="E76" s="8"/>
      <c r="F76" s="8"/>
      <c r="G76" s="8">
        <f>SUM(Tabel1[[#This Row],[PNT]:[BNS]])</f>
        <v>0</v>
      </c>
      <c r="H76" s="7" t="str">
        <f>IF(COUNTIF(Tabel1[[#This Row],[N1]:[N121]],"*")=0,"",COUNTIF(Tabel1[[#This Row],[N1]:[N121]],"*"))</f>
        <v/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</row>
    <row r="77" spans="2:129" ht="24" x14ac:dyDescent="0.3">
      <c r="B77" s="24">
        <v>57</v>
      </c>
      <c r="C77" s="4" t="s">
        <v>143</v>
      </c>
      <c r="D77" s="5" t="s">
        <v>193</v>
      </c>
      <c r="E77" s="8"/>
      <c r="F77" s="8"/>
      <c r="G77" s="8">
        <f>SUM(Tabel1[[#This Row],[PNT]:[BNS]])</f>
        <v>0</v>
      </c>
      <c r="H77" s="7" t="str">
        <f>IF(COUNTIF(Tabel1[[#This Row],[N1]:[N121]],"*")=0,"",COUNTIF(Tabel1[[#This Row],[N1]:[N121]],"*"))</f>
        <v/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</row>
    <row r="78" spans="2:129" ht="24" x14ac:dyDescent="0.3">
      <c r="B78" s="24">
        <v>58</v>
      </c>
      <c r="C78" s="4" t="s">
        <v>143</v>
      </c>
      <c r="D78" s="5" t="s">
        <v>194</v>
      </c>
      <c r="E78" s="8"/>
      <c r="F78" s="8"/>
      <c r="G78" s="8">
        <f>SUM(Tabel1[[#This Row],[PNT]:[BNS]])</f>
        <v>0</v>
      </c>
      <c r="H78" s="7" t="str">
        <f>IF(COUNTIF(Tabel1[[#This Row],[N1]:[N121]],"*")=0,"",COUNTIF(Tabel1[[#This Row],[N1]:[N121]],"*"))</f>
        <v/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</row>
    <row r="79" spans="2:129" ht="24" x14ac:dyDescent="0.3">
      <c r="B79" s="24">
        <v>59</v>
      </c>
      <c r="C79" s="4" t="s">
        <v>143</v>
      </c>
      <c r="D79" s="5" t="s">
        <v>195</v>
      </c>
      <c r="E79" s="8"/>
      <c r="F79" s="8"/>
      <c r="G79" s="8">
        <f>SUM(Tabel1[[#This Row],[PNT]:[BNS]])</f>
        <v>0</v>
      </c>
      <c r="H79" s="7" t="str">
        <f>IF(COUNTIF(Tabel1[[#This Row],[N1]:[N121]],"*")=0,"",COUNTIF(Tabel1[[#This Row],[N1]:[N121]],"*"))</f>
        <v/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</row>
    <row r="80" spans="2:129" ht="24" x14ac:dyDescent="0.3">
      <c r="B80" s="24">
        <v>60</v>
      </c>
      <c r="C80" s="4" t="s">
        <v>159</v>
      </c>
      <c r="D80" s="5" t="s">
        <v>196</v>
      </c>
      <c r="E80" s="8"/>
      <c r="F80" s="8"/>
      <c r="G80" s="8">
        <f>SUM(Tabel1[[#This Row],[PNT]:[BNS]])</f>
        <v>0</v>
      </c>
      <c r="H80" s="7" t="str">
        <f>IF(COUNTIF(Tabel1[[#This Row],[N1]:[N121]],"*")=0,"",COUNTIF(Tabel1[[#This Row],[N1]:[N121]],"*"))</f>
        <v/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</row>
    <row r="81" spans="2:129" ht="24" x14ac:dyDescent="0.3">
      <c r="B81" s="24">
        <v>61</v>
      </c>
      <c r="C81" s="4" t="s">
        <v>143</v>
      </c>
      <c r="D81" s="5" t="s">
        <v>250</v>
      </c>
      <c r="E81" s="8"/>
      <c r="F81" s="8"/>
      <c r="G81" s="8">
        <f>SUM(Tabel1[[#This Row],[PNT]:[BNS]])</f>
        <v>0</v>
      </c>
      <c r="H81" s="7" t="str">
        <f>IF(COUNTIF(Tabel1[[#This Row],[N1]:[N121]],"*")=0,"",COUNTIF(Tabel1[[#This Row],[N1]:[N121]],"*"))</f>
        <v/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</row>
    <row r="82" spans="2:129" ht="24" x14ac:dyDescent="0.3">
      <c r="B82" s="24">
        <v>62</v>
      </c>
      <c r="C82" s="4" t="s">
        <v>157</v>
      </c>
      <c r="D82" s="5" t="s">
        <v>251</v>
      </c>
      <c r="E82" s="8"/>
      <c r="F82" s="8"/>
      <c r="G82" s="8">
        <f>SUM(Tabel1[[#This Row],[PNT]:[BNS]])</f>
        <v>0</v>
      </c>
      <c r="H82" s="7" t="str">
        <f>IF(COUNTIF(Tabel1[[#This Row],[N1]:[N121]],"*")=0,"",COUNTIF(Tabel1[[#This Row],[N1]:[N121]],"*"))</f>
        <v/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</row>
    <row r="83" spans="2:129" ht="24" x14ac:dyDescent="0.3">
      <c r="B83" s="24">
        <v>63</v>
      </c>
      <c r="C83" s="4" t="s">
        <v>159</v>
      </c>
      <c r="D83" s="5" t="s">
        <v>197</v>
      </c>
      <c r="E83" s="8"/>
      <c r="F83" s="8"/>
      <c r="G83" s="8">
        <f>SUM(Tabel1[[#This Row],[PNT]:[BNS]])</f>
        <v>0</v>
      </c>
      <c r="H83" s="7" t="str">
        <f>IF(COUNTIF(Tabel1[[#This Row],[N1]:[N121]],"*")=0,"",COUNTIF(Tabel1[[#This Row],[N1]:[N121]],"*"))</f>
        <v/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</row>
    <row r="84" spans="2:129" ht="24" x14ac:dyDescent="0.3">
      <c r="B84" s="24">
        <v>64</v>
      </c>
      <c r="C84" s="4" t="s">
        <v>159</v>
      </c>
      <c r="D84" s="5" t="s">
        <v>198</v>
      </c>
      <c r="E84" s="8"/>
      <c r="F84" s="8"/>
      <c r="G84" s="8">
        <f>SUM(Tabel1[[#This Row],[PNT]:[BNS]])</f>
        <v>0</v>
      </c>
      <c r="H84" s="7" t="str">
        <f>IF(COUNTIF(Tabel1[[#This Row],[N1]:[N121]],"*")=0,"",COUNTIF(Tabel1[[#This Row],[N1]:[N121]],"*"))</f>
        <v/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</row>
    <row r="85" spans="2:129" ht="24" x14ac:dyDescent="0.3">
      <c r="B85" s="24">
        <v>65</v>
      </c>
      <c r="C85" s="4" t="s">
        <v>142</v>
      </c>
      <c r="D85" s="5" t="s">
        <v>199</v>
      </c>
      <c r="E85" s="8"/>
      <c r="F85" s="8"/>
      <c r="G85" s="8">
        <f>SUM(Tabel1[[#This Row],[PNT]:[BNS]])</f>
        <v>0</v>
      </c>
      <c r="H85" s="7" t="str">
        <f>IF(COUNTIF(Tabel1[[#This Row],[N1]:[N121]],"*")=0,"",COUNTIF(Tabel1[[#This Row],[N1]:[N121]],"*"))</f>
        <v/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</row>
    <row r="86" spans="2:129" ht="24" x14ac:dyDescent="0.3">
      <c r="B86" s="24">
        <v>66</v>
      </c>
      <c r="C86" s="4" t="s">
        <v>143</v>
      </c>
      <c r="D86" s="5" t="s">
        <v>200</v>
      </c>
      <c r="E86" s="8"/>
      <c r="F86" s="8"/>
      <c r="G86" s="8">
        <f>SUM(Tabel1[[#This Row],[PNT]:[BNS]])</f>
        <v>0</v>
      </c>
      <c r="H86" s="7" t="str">
        <f>IF(COUNTIF(Tabel1[[#This Row],[N1]:[N121]],"*")=0,"",COUNTIF(Tabel1[[#This Row],[N1]:[N121]],"*"))</f>
        <v/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</row>
    <row r="87" spans="2:129" ht="24" x14ac:dyDescent="0.3">
      <c r="B87" s="24">
        <v>67</v>
      </c>
      <c r="C87" s="4" t="s">
        <v>160</v>
      </c>
      <c r="D87" s="5" t="s">
        <v>201</v>
      </c>
      <c r="E87" s="8"/>
      <c r="F87" s="8"/>
      <c r="G87" s="8">
        <f>SUM(Tabel1[[#This Row],[PNT]:[BNS]])</f>
        <v>0</v>
      </c>
      <c r="H87" s="7" t="str">
        <f>IF(COUNTIF(Tabel1[[#This Row],[N1]:[N121]],"*")=0,"",COUNTIF(Tabel1[[#This Row],[N1]:[N121]],"*"))</f>
        <v/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</row>
    <row r="88" spans="2:129" ht="24" x14ac:dyDescent="0.3">
      <c r="B88" s="24">
        <v>68</v>
      </c>
      <c r="C88" s="4" t="s">
        <v>143</v>
      </c>
      <c r="D88" s="5" t="s">
        <v>202</v>
      </c>
      <c r="E88" s="8"/>
      <c r="F88" s="8"/>
      <c r="G88" s="8">
        <f>SUM(Tabel1[[#This Row],[PNT]:[BNS]])</f>
        <v>0</v>
      </c>
      <c r="H88" s="7" t="str">
        <f>IF(COUNTIF(Tabel1[[#This Row],[N1]:[N121]],"*")=0,"",COUNTIF(Tabel1[[#This Row],[N1]:[N121]],"*"))</f>
        <v/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</row>
    <row r="89" spans="2:129" ht="24" x14ac:dyDescent="0.3">
      <c r="B89" s="24">
        <v>69</v>
      </c>
      <c r="C89" s="4" t="s">
        <v>143</v>
      </c>
      <c r="D89" s="5" t="s">
        <v>203</v>
      </c>
      <c r="E89" s="8"/>
      <c r="F89" s="8"/>
      <c r="G89" s="8">
        <f>SUM(Tabel1[[#This Row],[PNT]:[BNS]])</f>
        <v>0</v>
      </c>
      <c r="H89" s="7" t="str">
        <f>IF(COUNTIF(Tabel1[[#This Row],[N1]:[N121]],"*")=0,"",COUNTIF(Tabel1[[#This Row],[N1]:[N121]],"*"))</f>
        <v/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</row>
    <row r="90" spans="2:129" ht="24" x14ac:dyDescent="0.3">
      <c r="B90" s="24">
        <v>70</v>
      </c>
      <c r="C90" s="4" t="s">
        <v>143</v>
      </c>
      <c r="D90" s="5" t="s">
        <v>252</v>
      </c>
      <c r="E90" s="8"/>
      <c r="F90" s="8"/>
      <c r="G90" s="8">
        <f>SUM(Tabel1[[#This Row],[PNT]:[BNS]])</f>
        <v>0</v>
      </c>
      <c r="H90" s="7" t="str">
        <f>IF(COUNTIF(Tabel1[[#This Row],[N1]:[N121]],"*")=0,"",COUNTIF(Tabel1[[#This Row],[N1]:[N121]],"*"))</f>
        <v/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</row>
    <row r="91" spans="2:129" ht="24" x14ac:dyDescent="0.3">
      <c r="B91" s="24">
        <v>71</v>
      </c>
      <c r="C91" s="4" t="s">
        <v>143</v>
      </c>
      <c r="D91" s="5" t="s">
        <v>204</v>
      </c>
      <c r="E91" s="8"/>
      <c r="F91" s="8"/>
      <c r="G91" s="8">
        <f>SUM(Tabel1[[#This Row],[PNT]:[BNS]])</f>
        <v>0</v>
      </c>
      <c r="H91" s="7" t="str">
        <f>IF(COUNTIF(Tabel1[[#This Row],[N1]:[N121]],"*")=0,"",COUNTIF(Tabel1[[#This Row],[N1]:[N121]],"*"))</f>
        <v/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</row>
    <row r="92" spans="2:129" ht="24" x14ac:dyDescent="0.3">
      <c r="B92" s="24">
        <v>72</v>
      </c>
      <c r="C92" s="4" t="s">
        <v>143</v>
      </c>
      <c r="D92" s="5" t="s">
        <v>205</v>
      </c>
      <c r="E92" s="8"/>
      <c r="F92" s="8"/>
      <c r="G92" s="8">
        <f>SUM(Tabel1[[#This Row],[PNT]:[BNS]])</f>
        <v>0</v>
      </c>
      <c r="H92" s="7" t="str">
        <f>IF(COUNTIF(Tabel1[[#This Row],[N1]:[N121]],"*")=0,"",COUNTIF(Tabel1[[#This Row],[N1]:[N121]],"*"))</f>
        <v/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</row>
    <row r="93" spans="2:129" ht="24" x14ac:dyDescent="0.3">
      <c r="B93" s="24">
        <v>73</v>
      </c>
      <c r="C93" s="4" t="s">
        <v>157</v>
      </c>
      <c r="D93" s="5" t="s">
        <v>206</v>
      </c>
      <c r="E93" s="8"/>
      <c r="F93" s="8"/>
      <c r="G93" s="8">
        <f>SUM(Tabel1[[#This Row],[PNT]:[BNS]])</f>
        <v>0</v>
      </c>
      <c r="H93" s="7" t="str">
        <f>IF(COUNTIF(Tabel1[[#This Row],[N1]:[N121]],"*")=0,"",COUNTIF(Tabel1[[#This Row],[N1]:[N121]],"*"))</f>
        <v/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</row>
    <row r="94" spans="2:129" ht="24" x14ac:dyDescent="0.3">
      <c r="B94" s="24">
        <v>74</v>
      </c>
      <c r="C94" s="4" t="s">
        <v>157</v>
      </c>
      <c r="D94" s="5" t="s">
        <v>207</v>
      </c>
      <c r="E94" s="8"/>
      <c r="F94" s="8"/>
      <c r="G94" s="8">
        <f>SUM(Tabel1[[#This Row],[PNT]:[BNS]])</f>
        <v>0</v>
      </c>
      <c r="H94" s="7" t="str">
        <f>IF(COUNTIF(Tabel1[[#This Row],[N1]:[N121]],"*")=0,"",COUNTIF(Tabel1[[#This Row],[N1]:[N121]],"*"))</f>
        <v/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</row>
    <row r="95" spans="2:129" ht="24" x14ac:dyDescent="0.3">
      <c r="B95" s="24">
        <v>75</v>
      </c>
      <c r="C95" s="4" t="s">
        <v>143</v>
      </c>
      <c r="D95" s="5" t="s">
        <v>208</v>
      </c>
      <c r="E95" s="8"/>
      <c r="F95" s="8"/>
      <c r="G95" s="8">
        <f>SUM(Tabel1[[#This Row],[PNT]:[BNS]])</f>
        <v>0</v>
      </c>
      <c r="H95" s="7" t="str">
        <f>IF(COUNTIF(Tabel1[[#This Row],[N1]:[N121]],"*")=0,"",COUNTIF(Tabel1[[#This Row],[N1]:[N121]],"*"))</f>
        <v/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</row>
    <row r="96" spans="2:129" ht="24" x14ac:dyDescent="0.3">
      <c r="B96" s="24">
        <v>76</v>
      </c>
      <c r="C96" s="4" t="s">
        <v>160</v>
      </c>
      <c r="D96" s="5" t="s">
        <v>209</v>
      </c>
      <c r="E96" s="8"/>
      <c r="F96" s="8"/>
      <c r="G96" s="8">
        <f>SUM(Tabel1[[#This Row],[PNT]:[BNS]])</f>
        <v>0</v>
      </c>
      <c r="H96" s="7" t="str">
        <f>IF(COUNTIF(Tabel1[[#This Row],[N1]:[N121]],"*")=0,"",COUNTIF(Tabel1[[#This Row],[N1]:[N121]],"*"))</f>
        <v/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</row>
    <row r="97" spans="2:129" ht="24" x14ac:dyDescent="0.3">
      <c r="B97" s="24">
        <v>77</v>
      </c>
      <c r="C97" s="4" t="s">
        <v>143</v>
      </c>
      <c r="D97" s="5" t="s">
        <v>253</v>
      </c>
      <c r="E97" s="8"/>
      <c r="F97" s="8"/>
      <c r="G97" s="8">
        <f>SUM(Tabel1[[#This Row],[PNT]:[BNS]])</f>
        <v>0</v>
      </c>
      <c r="H97" s="7" t="str">
        <f>IF(COUNTIF(Tabel1[[#This Row],[N1]:[N121]],"*")=0,"",COUNTIF(Tabel1[[#This Row],[N1]:[N121]],"*"))</f>
        <v/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</row>
    <row r="98" spans="2:129" ht="24" x14ac:dyDescent="0.3">
      <c r="B98" s="24">
        <v>78</v>
      </c>
      <c r="C98" s="4" t="s">
        <v>143</v>
      </c>
      <c r="D98" s="5" t="s">
        <v>210</v>
      </c>
      <c r="E98" s="8"/>
      <c r="F98" s="8"/>
      <c r="G98" s="8">
        <f>SUM(Tabel1[[#This Row],[PNT]:[BNS]])</f>
        <v>0</v>
      </c>
      <c r="H98" s="7" t="str">
        <f>IF(COUNTIF(Tabel1[[#This Row],[N1]:[N121]],"*")=0,"",COUNTIF(Tabel1[[#This Row],[N1]:[N121]],"*"))</f>
        <v/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</row>
    <row r="99" spans="2:129" ht="24" x14ac:dyDescent="0.3">
      <c r="B99" s="24">
        <v>79</v>
      </c>
      <c r="C99" s="4" t="s">
        <v>158</v>
      </c>
      <c r="D99" s="5" t="s">
        <v>211</v>
      </c>
      <c r="E99" s="8"/>
      <c r="F99" s="8"/>
      <c r="G99" s="8">
        <f>SUM(Tabel1[[#This Row],[PNT]:[BNS]])</f>
        <v>0</v>
      </c>
      <c r="H99" s="7" t="str">
        <f>IF(COUNTIF(Tabel1[[#This Row],[N1]:[N121]],"*")=0,"",COUNTIF(Tabel1[[#This Row],[N1]:[N121]],"*"))</f>
        <v/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</row>
    <row r="100" spans="2:129" ht="24" x14ac:dyDescent="0.3">
      <c r="B100" s="24">
        <v>80</v>
      </c>
      <c r="C100" s="4" t="s">
        <v>157</v>
      </c>
      <c r="D100" s="5" t="s">
        <v>212</v>
      </c>
      <c r="E100" s="8"/>
      <c r="F100" s="8"/>
      <c r="G100" s="8">
        <f>SUM(Tabel1[[#This Row],[PNT]:[BNS]])</f>
        <v>0</v>
      </c>
      <c r="H100" s="7" t="str">
        <f>IF(COUNTIF(Tabel1[[#This Row],[N1]:[N121]],"*")=0,"",COUNTIF(Tabel1[[#This Row],[N1]:[N121]],"*"))</f>
        <v/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</row>
    <row r="101" spans="2:129" ht="24" x14ac:dyDescent="0.3">
      <c r="B101" s="24">
        <v>81</v>
      </c>
      <c r="C101" s="4" t="s">
        <v>157</v>
      </c>
      <c r="D101" s="5" t="s">
        <v>213</v>
      </c>
      <c r="E101" s="8"/>
      <c r="F101" s="8"/>
      <c r="G101" s="8">
        <f>SUM(Tabel1[[#This Row],[PNT]:[BNS]])</f>
        <v>0</v>
      </c>
      <c r="H101" s="7" t="str">
        <f>IF(COUNTIF(Tabel1[[#This Row],[N1]:[N121]],"*")=0,"",COUNTIF(Tabel1[[#This Row],[N1]:[N121]],"*"))</f>
        <v/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</row>
    <row r="102" spans="2:129" ht="24" x14ac:dyDescent="0.3">
      <c r="B102" s="24">
        <v>82</v>
      </c>
      <c r="C102" s="4" t="s">
        <v>143</v>
      </c>
      <c r="D102" s="5" t="s">
        <v>214</v>
      </c>
      <c r="E102" s="8"/>
      <c r="F102" s="8"/>
      <c r="G102" s="8">
        <f>SUM(Tabel1[[#This Row],[PNT]:[BNS]])</f>
        <v>0</v>
      </c>
      <c r="H102" s="7" t="str">
        <f>IF(COUNTIF(Tabel1[[#This Row],[N1]:[N121]],"*")=0,"",COUNTIF(Tabel1[[#This Row],[N1]:[N121]],"*"))</f>
        <v/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</row>
    <row r="103" spans="2:129" ht="24" x14ac:dyDescent="0.3">
      <c r="B103" s="24">
        <v>83</v>
      </c>
      <c r="C103" s="4" t="s">
        <v>143</v>
      </c>
      <c r="D103" s="5" t="s">
        <v>215</v>
      </c>
      <c r="E103" s="8"/>
      <c r="F103" s="8"/>
      <c r="G103" s="8">
        <f>SUM(Tabel1[[#This Row],[PNT]:[BNS]])</f>
        <v>0</v>
      </c>
      <c r="H103" s="7" t="str">
        <f>IF(COUNTIF(Tabel1[[#This Row],[N1]:[N121]],"*")=0,"",COUNTIF(Tabel1[[#This Row],[N1]:[N121]],"*"))</f>
        <v/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</row>
    <row r="104" spans="2:129" ht="24" x14ac:dyDescent="0.3">
      <c r="B104" s="24">
        <v>84</v>
      </c>
      <c r="C104" s="4" t="s">
        <v>157</v>
      </c>
      <c r="D104" s="5" t="s">
        <v>216</v>
      </c>
      <c r="E104" s="8"/>
      <c r="F104" s="8"/>
      <c r="G104" s="8">
        <f>SUM(Tabel1[[#This Row],[PNT]:[BNS]])</f>
        <v>0</v>
      </c>
      <c r="H104" s="7" t="str">
        <f>IF(COUNTIF(Tabel1[[#This Row],[N1]:[N121]],"*")=0,"",COUNTIF(Tabel1[[#This Row],[N1]:[N121]],"*"))</f>
        <v/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</row>
    <row r="105" spans="2:129" ht="24" x14ac:dyDescent="0.3">
      <c r="B105" s="24">
        <v>85</v>
      </c>
      <c r="C105" s="4" t="s">
        <v>157</v>
      </c>
      <c r="D105" s="5" t="s">
        <v>217</v>
      </c>
      <c r="E105" s="8"/>
      <c r="F105" s="8"/>
      <c r="G105" s="8">
        <f>SUM(Tabel1[[#This Row],[PNT]:[BNS]])</f>
        <v>0</v>
      </c>
      <c r="H105" s="7" t="str">
        <f>IF(COUNTIF(Tabel1[[#This Row],[N1]:[N121]],"*")=0,"",COUNTIF(Tabel1[[#This Row],[N1]:[N121]],"*"))</f>
        <v/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</row>
    <row r="106" spans="2:129" ht="24" x14ac:dyDescent="0.3">
      <c r="B106" s="24">
        <v>86</v>
      </c>
      <c r="C106" s="4" t="s">
        <v>143</v>
      </c>
      <c r="D106" s="5" t="s">
        <v>218</v>
      </c>
      <c r="E106" s="8"/>
      <c r="F106" s="8"/>
      <c r="G106" s="8">
        <f>SUM(Tabel1[[#This Row],[PNT]:[BNS]])</f>
        <v>0</v>
      </c>
      <c r="H106" s="7" t="str">
        <f>IF(COUNTIF(Tabel1[[#This Row],[N1]:[N121]],"*")=0,"",COUNTIF(Tabel1[[#This Row],[N1]:[N121]],"*"))</f>
        <v/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</row>
    <row r="107" spans="2:129" ht="24" x14ac:dyDescent="0.3">
      <c r="B107" s="24">
        <v>87</v>
      </c>
      <c r="C107" s="4" t="s">
        <v>143</v>
      </c>
      <c r="D107" s="5" t="s">
        <v>219</v>
      </c>
      <c r="E107" s="8"/>
      <c r="F107" s="8"/>
      <c r="G107" s="8">
        <f>SUM(Tabel1[[#This Row],[PNT]:[BNS]])</f>
        <v>0</v>
      </c>
      <c r="H107" s="7" t="str">
        <f>IF(COUNTIF(Tabel1[[#This Row],[N1]:[N121]],"*")=0,"",COUNTIF(Tabel1[[#This Row],[N1]:[N121]],"*"))</f>
        <v/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</row>
    <row r="108" spans="2:129" ht="24" x14ac:dyDescent="0.3">
      <c r="B108" s="24">
        <v>88</v>
      </c>
      <c r="C108" s="4" t="s">
        <v>143</v>
      </c>
      <c r="D108" s="5" t="s">
        <v>254</v>
      </c>
      <c r="E108" s="8"/>
      <c r="F108" s="8"/>
      <c r="G108" s="8">
        <f>SUM(Tabel1[[#This Row],[PNT]:[BNS]])</f>
        <v>0</v>
      </c>
      <c r="H108" s="7" t="str">
        <f>IF(COUNTIF(Tabel1[[#This Row],[N1]:[N121]],"*")=0,"",COUNTIF(Tabel1[[#This Row],[N1]:[N121]],"*"))</f>
        <v/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</row>
  </sheetData>
  <sheetProtection sheet="1" objects="1" scenarios="1"/>
  <protectedRanges>
    <protectedRange sqref="C21:D108" name="Bereik5"/>
    <protectedRange sqref="E21:F108" name="Bereik2"/>
    <protectedRange sqref="I21:DY108" name="Bereik1"/>
    <protectedRange sqref="I7:DY14" name="Bereik4"/>
  </protectedRanges>
  <mergeCells count="501">
    <mergeCell ref="DL4:DL6"/>
    <mergeCell ref="DM4:DM6"/>
    <mergeCell ref="DN4:DN6"/>
    <mergeCell ref="DO4:DO6"/>
    <mergeCell ref="DP4:DP6"/>
    <mergeCell ref="DQ4:DQ6"/>
    <mergeCell ref="DR4:DR6"/>
    <mergeCell ref="DS4:DS6"/>
    <mergeCell ref="K7:K9"/>
    <mergeCell ref="L7:L9"/>
    <mergeCell ref="DG4:DG6"/>
    <mergeCell ref="DH4:DH6"/>
    <mergeCell ref="DI4:DI6"/>
    <mergeCell ref="DJ4:DJ6"/>
    <mergeCell ref="DK4:DK6"/>
    <mergeCell ref="DG7:DG9"/>
    <mergeCell ref="DH7:DH9"/>
    <mergeCell ref="DI7:DI9"/>
    <mergeCell ref="DJ7:DJ9"/>
    <mergeCell ref="DK7:DK9"/>
    <mergeCell ref="DB4:DB6"/>
    <mergeCell ref="DC4:DC6"/>
    <mergeCell ref="DD4:DD6"/>
    <mergeCell ref="DE4:DE6"/>
    <mergeCell ref="DF4:DF6"/>
    <mergeCell ref="DB7:DB9"/>
    <mergeCell ref="DC7:DC9"/>
    <mergeCell ref="DD7:DD9"/>
    <mergeCell ref="DE7:DE9"/>
    <mergeCell ref="DF7:DF9"/>
    <mergeCell ref="CW4:CW6"/>
    <mergeCell ref="CX4:CX6"/>
    <mergeCell ref="CY4:CY6"/>
    <mergeCell ref="CZ4:CZ6"/>
    <mergeCell ref="DA4:DA6"/>
    <mergeCell ref="CW7:CW9"/>
    <mergeCell ref="CX7:CX9"/>
    <mergeCell ref="CY7:CY9"/>
    <mergeCell ref="CZ7:CZ9"/>
    <mergeCell ref="DA7:DA9"/>
    <mergeCell ref="CR4:CR6"/>
    <mergeCell ref="CS4:CS6"/>
    <mergeCell ref="CT4:CT6"/>
    <mergeCell ref="CU4:CU6"/>
    <mergeCell ref="CV4:CV6"/>
    <mergeCell ref="CR7:CR9"/>
    <mergeCell ref="CS7:CS9"/>
    <mergeCell ref="CT7:CT9"/>
    <mergeCell ref="CU7:CU9"/>
    <mergeCell ref="CV7:CV9"/>
    <mergeCell ref="CM4:CM6"/>
    <mergeCell ref="CN4:CN6"/>
    <mergeCell ref="CO4:CO6"/>
    <mergeCell ref="CP4:CP6"/>
    <mergeCell ref="CQ4:CQ6"/>
    <mergeCell ref="CM7:CM9"/>
    <mergeCell ref="CN7:CN9"/>
    <mergeCell ref="CO7:CO9"/>
    <mergeCell ref="CP7:CP9"/>
    <mergeCell ref="CQ7:CQ9"/>
    <mergeCell ref="CH4:CH6"/>
    <mergeCell ref="CI4:CI6"/>
    <mergeCell ref="CJ4:CJ6"/>
    <mergeCell ref="CK4:CK6"/>
    <mergeCell ref="CL4:CL6"/>
    <mergeCell ref="CH7:CH9"/>
    <mergeCell ref="CI7:CI9"/>
    <mergeCell ref="CJ7:CJ9"/>
    <mergeCell ref="CK7:CK9"/>
    <mergeCell ref="CL7:CL9"/>
    <mergeCell ref="CC4:CC6"/>
    <mergeCell ref="CD4:CD6"/>
    <mergeCell ref="CE4:CE6"/>
    <mergeCell ref="CF4:CF6"/>
    <mergeCell ref="CG4:CG6"/>
    <mergeCell ref="CC7:CC9"/>
    <mergeCell ref="CD7:CD9"/>
    <mergeCell ref="CE7:CE9"/>
    <mergeCell ref="CF7:CF9"/>
    <mergeCell ref="CG7:CG9"/>
    <mergeCell ref="BX4:BX6"/>
    <mergeCell ref="BY4:BY6"/>
    <mergeCell ref="BZ4:BZ6"/>
    <mergeCell ref="CA4:CA6"/>
    <mergeCell ref="CB4:CB6"/>
    <mergeCell ref="BX7:BX9"/>
    <mergeCell ref="BY7:BY9"/>
    <mergeCell ref="BZ7:BZ9"/>
    <mergeCell ref="CA7:CA9"/>
    <mergeCell ref="CB7:CB9"/>
    <mergeCell ref="BS4:BS6"/>
    <mergeCell ref="BT4:BT6"/>
    <mergeCell ref="BU4:BU6"/>
    <mergeCell ref="BV4:BV6"/>
    <mergeCell ref="BW4:BW6"/>
    <mergeCell ref="BS7:BS9"/>
    <mergeCell ref="BT7:BT9"/>
    <mergeCell ref="BU7:BU9"/>
    <mergeCell ref="BV7:BV9"/>
    <mergeCell ref="BW7:BW9"/>
    <mergeCell ref="BN4:BN6"/>
    <mergeCell ref="BO4:BO6"/>
    <mergeCell ref="BP4:BP6"/>
    <mergeCell ref="BQ4:BQ6"/>
    <mergeCell ref="BR4:BR6"/>
    <mergeCell ref="BN7:BN9"/>
    <mergeCell ref="BO7:BO9"/>
    <mergeCell ref="BP7:BP9"/>
    <mergeCell ref="BQ7:BQ9"/>
    <mergeCell ref="BR7:BR9"/>
    <mergeCell ref="BI4:BI6"/>
    <mergeCell ref="BJ4:BJ6"/>
    <mergeCell ref="BK4:BK6"/>
    <mergeCell ref="BL4:BL6"/>
    <mergeCell ref="BM4:BM6"/>
    <mergeCell ref="BI7:BI9"/>
    <mergeCell ref="BJ7:BJ9"/>
    <mergeCell ref="BK7:BK9"/>
    <mergeCell ref="BL7:BL9"/>
    <mergeCell ref="BM7:BM9"/>
    <mergeCell ref="BD4:BD6"/>
    <mergeCell ref="BE4:BE6"/>
    <mergeCell ref="BF4:BF6"/>
    <mergeCell ref="BG4:BG6"/>
    <mergeCell ref="BH4:BH6"/>
    <mergeCell ref="BD7:BD9"/>
    <mergeCell ref="BE7:BE9"/>
    <mergeCell ref="BF7:BF9"/>
    <mergeCell ref="BG7:BG9"/>
    <mergeCell ref="BH7:BH9"/>
    <mergeCell ref="AY4:AY6"/>
    <mergeCell ref="AZ4:AZ6"/>
    <mergeCell ref="BA4:BA6"/>
    <mergeCell ref="BB4:BB6"/>
    <mergeCell ref="BC4:BC6"/>
    <mergeCell ref="AY7:AY9"/>
    <mergeCell ref="AZ7:AZ9"/>
    <mergeCell ref="BA7:BA9"/>
    <mergeCell ref="BB7:BB9"/>
    <mergeCell ref="BC7:BC9"/>
    <mergeCell ref="AT4:AT6"/>
    <mergeCell ref="AU4:AU6"/>
    <mergeCell ref="AV4:AV6"/>
    <mergeCell ref="AW4:AW6"/>
    <mergeCell ref="AX4:AX6"/>
    <mergeCell ref="AT7:AT9"/>
    <mergeCell ref="AU7:AU9"/>
    <mergeCell ref="AV7:AV9"/>
    <mergeCell ref="AW7:AW9"/>
    <mergeCell ref="AX7:AX9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D4:AD6"/>
    <mergeCell ref="AE4:AE6"/>
    <mergeCell ref="AF4:AF6"/>
    <mergeCell ref="AG4:AG6"/>
    <mergeCell ref="AH4:AH6"/>
    <mergeCell ref="AI4:AI6"/>
    <mergeCell ref="AG7:AG9"/>
    <mergeCell ref="AH7:AH9"/>
    <mergeCell ref="AJ4:AJ6"/>
    <mergeCell ref="AI7:AI9"/>
    <mergeCell ref="AJ7:AJ9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J17:J18"/>
    <mergeCell ref="J4:J6"/>
    <mergeCell ref="J7:J9"/>
    <mergeCell ref="J10:J11"/>
    <mergeCell ref="K4:K6"/>
    <mergeCell ref="L4:L6"/>
    <mergeCell ref="M4:M6"/>
    <mergeCell ref="N4:N6"/>
    <mergeCell ref="T4:T6"/>
    <mergeCell ref="K17:K18"/>
    <mergeCell ref="L17:L18"/>
    <mergeCell ref="M17:M18"/>
    <mergeCell ref="N17:N18"/>
    <mergeCell ref="O4:O6"/>
    <mergeCell ref="P4:P6"/>
    <mergeCell ref="Q4:Q6"/>
    <mergeCell ref="R4:R6"/>
    <mergeCell ref="S4:S6"/>
    <mergeCell ref="M7:M9"/>
    <mergeCell ref="N7:N9"/>
    <mergeCell ref="K10:K11"/>
    <mergeCell ref="L10:L11"/>
    <mergeCell ref="M10:M11"/>
    <mergeCell ref="O17:O18"/>
    <mergeCell ref="B2:D2"/>
    <mergeCell ref="B3:D3"/>
    <mergeCell ref="I4:I6"/>
    <mergeCell ref="E4:H6"/>
    <mergeCell ref="E7:H9"/>
    <mergeCell ref="I7:I9"/>
    <mergeCell ref="E10:H11"/>
    <mergeCell ref="I10:I11"/>
    <mergeCell ref="E17:H18"/>
    <mergeCell ref="I17:I18"/>
    <mergeCell ref="E12:H12"/>
    <mergeCell ref="E13:H13"/>
    <mergeCell ref="E14:H14"/>
    <mergeCell ref="DT4:DT6"/>
    <mergeCell ref="DU4:DU6"/>
    <mergeCell ref="DV4:DV6"/>
    <mergeCell ref="DW4:DW6"/>
    <mergeCell ref="DX4:DX6"/>
    <mergeCell ref="DY4:DY6"/>
    <mergeCell ref="O7:O9"/>
    <mergeCell ref="P7:P9"/>
    <mergeCell ref="Q7:Q9"/>
    <mergeCell ref="R7:R9"/>
    <mergeCell ref="S7:S9"/>
    <mergeCell ref="T7:T9"/>
    <mergeCell ref="U7:U9"/>
    <mergeCell ref="V7:V9"/>
    <mergeCell ref="W7:W9"/>
    <mergeCell ref="X7:X9"/>
    <mergeCell ref="Y7:Y9"/>
    <mergeCell ref="Z7:Z9"/>
    <mergeCell ref="AA7:AA9"/>
    <mergeCell ref="AB7:AB9"/>
    <mergeCell ref="AC7:AC9"/>
    <mergeCell ref="AD7:AD9"/>
    <mergeCell ref="AE7:AE9"/>
    <mergeCell ref="AF7:AF9"/>
    <mergeCell ref="AK7:AK9"/>
    <mergeCell ref="AL7:AL9"/>
    <mergeCell ref="AM7:AM9"/>
    <mergeCell ref="AN7:AN9"/>
    <mergeCell ref="AO7:AO9"/>
    <mergeCell ref="AP7:AP9"/>
    <mergeCell ref="AQ7:AQ9"/>
    <mergeCell ref="DY7:DY9"/>
    <mergeCell ref="DL7:DL9"/>
    <mergeCell ref="DM7:DM9"/>
    <mergeCell ref="DN7:DN9"/>
    <mergeCell ref="DO7:DO9"/>
    <mergeCell ref="DP7:DP9"/>
    <mergeCell ref="DQ7:DQ9"/>
    <mergeCell ref="DR7:DR9"/>
    <mergeCell ref="DS7:DS9"/>
    <mergeCell ref="DT7:DT9"/>
    <mergeCell ref="AR7:AR9"/>
    <mergeCell ref="AS7:AS9"/>
    <mergeCell ref="DX7:DX9"/>
    <mergeCell ref="DU7:DU9"/>
    <mergeCell ref="DV7:DV9"/>
    <mergeCell ref="DW7:DW9"/>
    <mergeCell ref="BL15:BL16"/>
    <mergeCell ref="BO15:BO16"/>
    <mergeCell ref="BP15:BP16"/>
    <mergeCell ref="BQ15:BQ16"/>
    <mergeCell ref="BR15:BR16"/>
    <mergeCell ref="BS15:BS16"/>
    <mergeCell ref="BM15:BM16"/>
    <mergeCell ref="BN15:BN16"/>
    <mergeCell ref="AX15:AX16"/>
    <mergeCell ref="AY15:AY16"/>
    <mergeCell ref="AZ15:AZ16"/>
    <mergeCell ref="BA15:BA16"/>
    <mergeCell ref="BB15:BB16"/>
    <mergeCell ref="BC15:BC16"/>
    <mergeCell ref="BE15:BE16"/>
    <mergeCell ref="BF15:BF16"/>
    <mergeCell ref="BG15:BG16"/>
    <mergeCell ref="BH15:BH16"/>
    <mergeCell ref="BI15:BI16"/>
    <mergeCell ref="BJ15:BJ16"/>
    <mergeCell ref="BK15:BK16"/>
    <mergeCell ref="DD15:DD16"/>
    <mergeCell ref="DE15:DE16"/>
    <mergeCell ref="DF15:DF16"/>
    <mergeCell ref="DG15:DG16"/>
    <mergeCell ref="CM15:CM16"/>
    <mergeCell ref="CN15:CN16"/>
    <mergeCell ref="CO15:CO16"/>
    <mergeCell ref="CP15:CP16"/>
    <mergeCell ref="CQ15:CQ16"/>
    <mergeCell ref="CR15:CR16"/>
    <mergeCell ref="CX15:CX16"/>
    <mergeCell ref="CY15:CY16"/>
    <mergeCell ref="CZ15:CZ16"/>
    <mergeCell ref="DA15:DA16"/>
    <mergeCell ref="DB15:DB16"/>
    <mergeCell ref="DC15:DC16"/>
    <mergeCell ref="P17:P18"/>
    <mergeCell ref="Q17:Q18"/>
    <mergeCell ref="R17:R18"/>
    <mergeCell ref="S17:S18"/>
    <mergeCell ref="T17:T18"/>
    <mergeCell ref="U17:U18"/>
    <mergeCell ref="V17:V18"/>
    <mergeCell ref="W17:W18"/>
    <mergeCell ref="AH17:AH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I17:AI18"/>
    <mergeCell ref="AJ17:AJ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S17:AS18"/>
    <mergeCell ref="AT17:AT18"/>
    <mergeCell ref="AU17:AU18"/>
    <mergeCell ref="AV17:AV18"/>
    <mergeCell ref="AW17:AW18"/>
    <mergeCell ref="AX17:AX18"/>
    <mergeCell ref="AY17:AY18"/>
    <mergeCell ref="AZ17:AZ18"/>
    <mergeCell ref="BA17:BA18"/>
    <mergeCell ref="BB17:BB18"/>
    <mergeCell ref="BC17:BC18"/>
    <mergeCell ref="BD17:BD18"/>
    <mergeCell ref="BE17:BE18"/>
    <mergeCell ref="BF17:BF18"/>
    <mergeCell ref="BG17:BG18"/>
    <mergeCell ref="BH17:BH18"/>
    <mergeCell ref="BI17:BI18"/>
    <mergeCell ref="BJ17:BJ18"/>
    <mergeCell ref="BK17:BK18"/>
    <mergeCell ref="BL17:BL18"/>
    <mergeCell ref="BM17:BM18"/>
    <mergeCell ref="BN17:BN18"/>
    <mergeCell ref="BO17:BO18"/>
    <mergeCell ref="BP17:BP18"/>
    <mergeCell ref="BQ17:BQ18"/>
    <mergeCell ref="BR17:BR18"/>
    <mergeCell ref="BS17:BS18"/>
    <mergeCell ref="BT17:BT18"/>
    <mergeCell ref="BU17:BU18"/>
    <mergeCell ref="BV17:BV18"/>
    <mergeCell ref="BW17:BW18"/>
    <mergeCell ref="BX17:BX18"/>
    <mergeCell ref="BY17:BY18"/>
    <mergeCell ref="BZ17:BZ18"/>
    <mergeCell ref="CA17:CA18"/>
    <mergeCell ref="CB17:CB18"/>
    <mergeCell ref="CC17:CC18"/>
    <mergeCell ref="CD17:CD18"/>
    <mergeCell ref="CE17:CE18"/>
    <mergeCell ref="CF17:CF18"/>
    <mergeCell ref="CG17:CG18"/>
    <mergeCell ref="CH17:CH18"/>
    <mergeCell ref="CI17:CI18"/>
    <mergeCell ref="CJ17:CJ18"/>
    <mergeCell ref="CK17:CK18"/>
    <mergeCell ref="CL17:CL18"/>
    <mergeCell ref="CM17:CM18"/>
    <mergeCell ref="CN17:CN18"/>
    <mergeCell ref="CO17:CO18"/>
    <mergeCell ref="CP17:CP18"/>
    <mergeCell ref="CQ17:CQ18"/>
    <mergeCell ref="CR17:CR18"/>
    <mergeCell ref="CS17:CS18"/>
    <mergeCell ref="CT17:CT18"/>
    <mergeCell ref="CU17:CU18"/>
    <mergeCell ref="CV17:CV18"/>
    <mergeCell ref="CW17:CW18"/>
    <mergeCell ref="CX17:CX18"/>
    <mergeCell ref="CY17:CY18"/>
    <mergeCell ref="CZ17:CZ18"/>
    <mergeCell ref="DA17:DA18"/>
    <mergeCell ref="DB17:DB18"/>
    <mergeCell ref="DM17:DM18"/>
    <mergeCell ref="DN17:DN18"/>
    <mergeCell ref="DO17:DO18"/>
    <mergeCell ref="DP17:DP18"/>
    <mergeCell ref="DQ17:DQ18"/>
    <mergeCell ref="DR17:DR18"/>
    <mergeCell ref="DS17:DS18"/>
    <mergeCell ref="DT17:DT18"/>
    <mergeCell ref="DC17:DC18"/>
    <mergeCell ref="DD17:DD18"/>
    <mergeCell ref="DE17:DE18"/>
    <mergeCell ref="DF17:DF18"/>
    <mergeCell ref="DG17:DG18"/>
    <mergeCell ref="DH17:DH18"/>
    <mergeCell ref="DI17:DI18"/>
    <mergeCell ref="DJ17:DJ18"/>
    <mergeCell ref="DK17:DK18"/>
    <mergeCell ref="DU17:DU18"/>
    <mergeCell ref="DV17:DV18"/>
    <mergeCell ref="DW17:DW18"/>
    <mergeCell ref="DX17:DX18"/>
    <mergeCell ref="DY17:DY18"/>
    <mergeCell ref="C17:D18"/>
    <mergeCell ref="C19:D19"/>
    <mergeCell ref="I15:I16"/>
    <mergeCell ref="J15:J16"/>
    <mergeCell ref="K15:K16"/>
    <mergeCell ref="L15:L16"/>
    <mergeCell ref="M15:M16"/>
    <mergeCell ref="E15:H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DL17:DL18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J15:AJ16"/>
    <mergeCell ref="AK15:AK16"/>
    <mergeCell ref="AL15:AL16"/>
    <mergeCell ref="AM15:AM16"/>
    <mergeCell ref="AN15:AN16"/>
    <mergeCell ref="AO15:AO16"/>
    <mergeCell ref="AP15:AP16"/>
    <mergeCell ref="AQ15:AQ16"/>
    <mergeCell ref="AR15:AR16"/>
    <mergeCell ref="AS15:AS16"/>
    <mergeCell ref="AT15:AT16"/>
    <mergeCell ref="AU15:AU16"/>
    <mergeCell ref="AV15:AV16"/>
    <mergeCell ref="AW15:AW16"/>
    <mergeCell ref="BD15:BD16"/>
    <mergeCell ref="BT15:BT16"/>
    <mergeCell ref="BU15:BU16"/>
    <mergeCell ref="BV15:BV16"/>
    <mergeCell ref="BW15:BW16"/>
    <mergeCell ref="CD15:CD16"/>
    <mergeCell ref="CE15:CE16"/>
    <mergeCell ref="CF15:CF16"/>
    <mergeCell ref="CG15:CG16"/>
    <mergeCell ref="CH15:CH16"/>
    <mergeCell ref="BX15:BX16"/>
    <mergeCell ref="BY15:BY16"/>
    <mergeCell ref="BZ15:BZ16"/>
    <mergeCell ref="CA15:CA16"/>
    <mergeCell ref="CB15:CB16"/>
    <mergeCell ref="CC15:CC16"/>
    <mergeCell ref="CI15:CI16"/>
    <mergeCell ref="CJ15:CJ16"/>
    <mergeCell ref="CK15:CK16"/>
    <mergeCell ref="CL15:CL16"/>
    <mergeCell ref="CS15:CS16"/>
    <mergeCell ref="CT15:CT16"/>
    <mergeCell ref="CU15:CU16"/>
    <mergeCell ref="CV15:CV16"/>
    <mergeCell ref="CW15:CW16"/>
    <mergeCell ref="DU15:DU16"/>
    <mergeCell ref="DV15:DV16"/>
    <mergeCell ref="DW15:DW16"/>
    <mergeCell ref="DX15:DX16"/>
    <mergeCell ref="DY15:DY16"/>
    <mergeCell ref="DH15:DH16"/>
    <mergeCell ref="DI15:DI16"/>
    <mergeCell ref="DJ15:DJ16"/>
    <mergeCell ref="DK15:DK16"/>
    <mergeCell ref="DL15:DL16"/>
    <mergeCell ref="DM15:DM16"/>
    <mergeCell ref="DN15:DN16"/>
    <mergeCell ref="DO15:DO16"/>
    <mergeCell ref="DP15:DP16"/>
    <mergeCell ref="DQ15:DQ16"/>
    <mergeCell ref="DR15:DR16"/>
    <mergeCell ref="DS15:DS16"/>
    <mergeCell ref="DT15:DT16"/>
  </mergeCells>
  <phoneticPr fontId="6" type="noConversion"/>
  <conditionalFormatting sqref="I15:DY16">
    <cfRule type="containsText" dxfId="128" priority="1" operator="containsText" text="no">
      <formula>NOT(ISERROR(SEARCH("no",I15)))</formula>
    </cfRule>
  </conditionalFormatting>
  <pageMargins left="0.25" right="0.25" top="0.75" bottom="0.75" header="0.3" footer="0.3"/>
  <pageSetup paperSize="9" scale="36" fitToHeight="0" orientation="portrait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E34B3-ED3C-43DE-BC48-D1F4911B78C4}">
  <dimension ref="A1:L104"/>
  <sheetViews>
    <sheetView zoomScale="85" zoomScaleNormal="85" workbookViewId="0">
      <pane xSplit="1" ySplit="16" topLeftCell="B17" activePane="bottomRight" state="frozen"/>
      <selection pane="topRight" activeCell="B1" sqref="B1"/>
      <selection pane="bottomLeft" activeCell="A20" sqref="A20"/>
      <selection pane="bottomRight" activeCell="E20" sqref="E20"/>
    </sheetView>
  </sheetViews>
  <sheetFormatPr baseColWidth="10" defaultColWidth="8.83203125" defaultRowHeight="15" x14ac:dyDescent="0.2"/>
  <cols>
    <col min="1" max="1" width="1.6640625" customWidth="1"/>
    <col min="2" max="2" width="4.83203125" customWidth="1"/>
    <col min="3" max="3" width="9" customWidth="1"/>
    <col min="4" max="4" width="9" style="9" customWidth="1"/>
    <col min="5" max="5" width="19.33203125" bestFit="1" customWidth="1"/>
    <col min="6" max="6" width="44.5" customWidth="1"/>
    <col min="7" max="7" width="5.1640625" customWidth="1"/>
    <col min="8" max="8" width="85.5" customWidth="1"/>
    <col min="9" max="9" width="11.5" customWidth="1"/>
    <col min="10" max="10" width="1.6640625" customWidth="1"/>
  </cols>
  <sheetData>
    <row r="1" spans="1:10" ht="12" customHeight="1" thickBo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</row>
    <row r="2" spans="1:10" ht="63" thickBot="1" x14ac:dyDescent="0.25">
      <c r="A2" s="133"/>
      <c r="B2" s="55" t="s">
        <v>233</v>
      </c>
      <c r="C2" s="54"/>
      <c r="D2" s="54"/>
      <c r="E2" s="54"/>
      <c r="F2" s="54"/>
      <c r="G2" s="54"/>
      <c r="H2" s="54"/>
      <c r="I2" s="56"/>
    </row>
    <row r="3" spans="1:10" ht="11.25" customHeight="1" thickBot="1" x14ac:dyDescent="0.3">
      <c r="A3" s="133"/>
      <c r="C3" s="1"/>
      <c r="D3" s="3"/>
      <c r="E3" s="1"/>
      <c r="F3" s="1"/>
      <c r="G3" s="1"/>
      <c r="H3" s="1"/>
      <c r="I3" s="1"/>
    </row>
    <row r="4" spans="1:10" ht="24" x14ac:dyDescent="0.25">
      <c r="A4" s="133"/>
      <c r="B4" s="67" t="str">
        <f>+'2022'!C4</f>
        <v xml:space="preserve">Crazy 88 is een spannende race tegen de klok en tegen elkaar. Er moeten 88 opdrachten voltooid worden. </v>
      </c>
      <c r="C4" s="39"/>
      <c r="D4" s="40"/>
      <c r="E4" s="41"/>
      <c r="F4" s="41"/>
      <c r="G4" s="41"/>
      <c r="H4" s="41"/>
      <c r="I4" s="42"/>
      <c r="J4" s="1"/>
    </row>
    <row r="5" spans="1:10" ht="24" x14ac:dyDescent="0.25">
      <c r="A5" s="133"/>
      <c r="B5" s="68" t="str">
        <f>+'2022'!C5</f>
        <v xml:space="preserve">Dit zal zware spanningen opleveren binnen en tussen de teams. Sommige zullen het niet halen. </v>
      </c>
      <c r="C5" s="43"/>
      <c r="D5" s="44"/>
      <c r="E5" s="45"/>
      <c r="F5" s="45"/>
      <c r="G5" s="45"/>
      <c r="H5" s="45"/>
      <c r="I5" s="46"/>
      <c r="J5" s="3"/>
    </row>
    <row r="6" spans="1:10" ht="24" x14ac:dyDescent="0.25">
      <c r="A6" s="133"/>
      <c r="B6" s="68" t="str">
        <f>+'2022'!C6</f>
        <v>Maar strijd totdat het zweet van je voorhoofd stroomt...</v>
      </c>
      <c r="C6" s="43"/>
      <c r="D6" s="44"/>
      <c r="E6" s="45"/>
      <c r="F6" s="45"/>
      <c r="G6" s="45"/>
      <c r="H6" s="45"/>
      <c r="I6" s="46"/>
      <c r="J6" s="3"/>
    </row>
    <row r="7" spans="1:10" ht="24" x14ac:dyDescent="0.25">
      <c r="A7" s="133"/>
      <c r="B7" s="68" t="str">
        <f>+'2022'!C7</f>
        <v>Om jullie te helpen hebben we een paar overlevingstips opgesteld:</v>
      </c>
      <c r="C7" s="43"/>
      <c r="D7" s="44"/>
      <c r="E7" s="45"/>
      <c r="F7" s="45"/>
      <c r="G7" s="45"/>
      <c r="H7" s="45"/>
      <c r="I7" s="46"/>
    </row>
    <row r="8" spans="1:10" ht="10.5" customHeight="1" x14ac:dyDescent="0.25">
      <c r="A8" s="133"/>
      <c r="B8" s="47"/>
      <c r="C8" s="45"/>
      <c r="D8" s="44"/>
      <c r="E8" s="45"/>
      <c r="F8" s="45"/>
      <c r="G8" s="45"/>
      <c r="H8" s="45"/>
      <c r="I8" s="46"/>
    </row>
    <row r="9" spans="1:10" s="62" customFormat="1" ht="15" customHeight="1" x14ac:dyDescent="0.2">
      <c r="A9" s="133"/>
      <c r="B9" s="57" t="s">
        <v>144</v>
      </c>
      <c r="C9" s="58" t="str">
        <f>+'2022'!C8</f>
        <v>Voer zoveel mogelijk opdrachten uit. Voor iedere opdracht kun je punten verdienen en lastige opdrachten zijn meer punten waard natuurlijk!)</v>
      </c>
      <c r="D9" s="59"/>
      <c r="E9" s="60"/>
      <c r="F9" s="60"/>
      <c r="G9" s="60"/>
      <c r="H9" s="69"/>
      <c r="I9" s="61"/>
    </row>
    <row r="10" spans="1:10" s="62" customFormat="1" ht="15" customHeight="1" x14ac:dyDescent="0.2">
      <c r="A10" s="133"/>
      <c r="B10" s="57" t="s">
        <v>144</v>
      </c>
      <c r="C10" s="58" t="str">
        <f>+'2022'!C9</f>
        <v>Sommige opdrachten leveren zelfs nog een bonus op.</v>
      </c>
      <c r="D10" s="59"/>
      <c r="E10" s="60"/>
      <c r="F10" s="60"/>
      <c r="G10" s="63" t="s">
        <v>144</v>
      </c>
      <c r="H10" s="70" t="str">
        <f>+'2022'!C12</f>
        <v>Zorg dat bij ieder bewijs duidelijk is om welke opdracht het gaat: NUMMER (Zonder nummer geen punten).</v>
      </c>
      <c r="I10" s="64"/>
    </row>
    <row r="11" spans="1:10" s="62" customFormat="1" ht="15" customHeight="1" x14ac:dyDescent="0.2">
      <c r="A11" s="133"/>
      <c r="B11" s="57" t="s">
        <v>144</v>
      </c>
      <c r="C11" s="58" t="str">
        <f>+'2022'!C10</f>
        <v>Gebruik zoveel mogelijk zintuigen bij het uitvoeren van een opdracht.</v>
      </c>
      <c r="D11" s="59"/>
      <c r="E11" s="60"/>
      <c r="F11" s="60"/>
      <c r="G11" s="63" t="s">
        <v>144</v>
      </c>
      <c r="H11" s="58" t="str">
        <f>+'2022'!C13</f>
        <v>Maak bij iedere foto duidelijk dat jullie de opdracht zelf hebben gemaakt (selfie?)</v>
      </c>
      <c r="I11" s="64"/>
    </row>
    <row r="12" spans="1:10" s="62" customFormat="1" ht="15" customHeight="1" x14ac:dyDescent="0.2">
      <c r="A12" s="133"/>
      <c r="B12" s="57" t="s">
        <v>144</v>
      </c>
      <c r="C12" s="70" t="str">
        <f>+'2022'!C11</f>
        <v xml:space="preserve">De uitvoering van de opdrachten moet worden vastgelegd op foto of video. </v>
      </c>
      <c r="D12" s="65"/>
      <c r="E12" s="66"/>
      <c r="F12" s="66"/>
      <c r="G12" s="63" t="s">
        <v>144</v>
      </c>
      <c r="H12" s="58" t="str">
        <f>+'2022'!C14</f>
        <v>Jullie hebben twee uur de tijd voor zoveel mogelijk Crazy 88's.</v>
      </c>
      <c r="I12" s="64"/>
    </row>
    <row r="13" spans="1:10" ht="9.75" customHeight="1" x14ac:dyDescent="0.25">
      <c r="A13" s="133"/>
      <c r="B13" s="48"/>
      <c r="C13" s="45"/>
      <c r="D13" s="49"/>
      <c r="E13" s="43"/>
      <c r="F13" s="43"/>
      <c r="G13" s="43"/>
      <c r="H13" s="45"/>
      <c r="I13" s="46"/>
    </row>
    <row r="14" spans="1:10" ht="27" thickBot="1" x14ac:dyDescent="0.35">
      <c r="A14" s="133"/>
      <c r="B14" s="50"/>
      <c r="C14" s="51" t="str">
        <f>+'2022'!C16</f>
        <v>Geniet ervan!</v>
      </c>
      <c r="D14" s="52"/>
      <c r="E14" s="53"/>
      <c r="F14" s="53"/>
      <c r="G14" s="53"/>
      <c r="H14" s="137" t="s">
        <v>237</v>
      </c>
      <c r="I14" s="138"/>
    </row>
    <row r="15" spans="1:10" ht="9.75" customHeight="1" thickBot="1" x14ac:dyDescent="0.3">
      <c r="A15" s="133"/>
      <c r="C15" s="1"/>
      <c r="D15" s="3"/>
      <c r="E15" s="1"/>
      <c r="F15" s="1"/>
      <c r="G15" s="1"/>
      <c r="H15" s="1"/>
      <c r="I15" s="1"/>
    </row>
    <row r="16" spans="1:10" ht="20" thickBot="1" x14ac:dyDescent="0.25">
      <c r="A16" s="133"/>
      <c r="B16" s="75" t="s">
        <v>227</v>
      </c>
      <c r="C16" s="76" t="s">
        <v>228</v>
      </c>
      <c r="D16" s="77" t="s">
        <v>229</v>
      </c>
      <c r="E16" s="76" t="s">
        <v>230</v>
      </c>
      <c r="F16" s="136" t="s">
        <v>231</v>
      </c>
      <c r="G16" s="136"/>
      <c r="H16" s="136"/>
      <c r="I16" s="78" t="s">
        <v>235</v>
      </c>
    </row>
    <row r="17" spans="1:12" ht="21" x14ac:dyDescent="0.2">
      <c r="A17" s="133"/>
      <c r="B17" s="81">
        <v>1</v>
      </c>
      <c r="C17" s="82">
        <f>+'2022'!E21</f>
        <v>0</v>
      </c>
      <c r="D17" s="83" t="str">
        <f>IF('2022'!F21="","",'2022'!F21)</f>
        <v/>
      </c>
      <c r="E17" s="84" t="str">
        <f>+'2022'!C21</f>
        <v>foto</v>
      </c>
      <c r="F17" s="134" t="str">
        <f>+'2022'!D21</f>
        <v xml:space="preserve">Verzamel zwerfafval, minimaal 15 stuks </v>
      </c>
      <c r="G17" s="134"/>
      <c r="H17" s="134"/>
      <c r="I17" s="85"/>
    </row>
    <row r="18" spans="1:12" ht="21" x14ac:dyDescent="0.2">
      <c r="A18" s="133"/>
      <c r="B18" s="86">
        <v>2</v>
      </c>
      <c r="C18" s="24">
        <f>+'2022'!E22</f>
        <v>0</v>
      </c>
      <c r="D18" s="79" t="str">
        <f>IF('2022'!F22="","",'2022'!F22)</f>
        <v/>
      </c>
      <c r="E18" s="80" t="str">
        <f>+'2022'!C22</f>
        <v>foto</v>
      </c>
      <c r="F18" s="132" t="str">
        <f>+'2022'!D22</f>
        <v xml:space="preserve">Schrijf met stoepkrijt (of iets anders) de naam bij 3 verschillende stoepplantjes </v>
      </c>
      <c r="G18" s="132"/>
      <c r="H18" s="132"/>
      <c r="I18" s="87"/>
    </row>
    <row r="19" spans="1:12" ht="21" x14ac:dyDescent="0.2">
      <c r="A19" s="133"/>
      <c r="B19" s="86">
        <v>3</v>
      </c>
      <c r="C19" s="24">
        <f>+'2022'!E23</f>
        <v>0</v>
      </c>
      <c r="D19" s="79" t="str">
        <f>IF('2022'!F23="","",'2022'!F23)</f>
        <v/>
      </c>
      <c r="E19" s="80" t="str">
        <f>+'2022'!C23</f>
        <v>filmpje</v>
      </c>
      <c r="F19" s="132" t="str">
        <f>+'2022'!D23</f>
        <v>maak een film waarin je een voedselweb naspeelt</v>
      </c>
      <c r="G19" s="132"/>
      <c r="H19" s="132"/>
      <c r="I19" s="87"/>
    </row>
    <row r="20" spans="1:12" ht="21" x14ac:dyDescent="0.2">
      <c r="A20" s="133"/>
      <c r="B20" s="86">
        <v>4</v>
      </c>
      <c r="C20" s="24">
        <f>+'2022'!E24</f>
        <v>0</v>
      </c>
      <c r="D20" s="79" t="str">
        <f>IF('2022'!F24="","",'2022'!F24)</f>
        <v/>
      </c>
      <c r="E20" s="80" t="str">
        <f>+'2022'!C24</f>
        <v>foto of filmpje</v>
      </c>
      <c r="F20" s="132" t="str">
        <f>+'2022'!D24</f>
        <v xml:space="preserve">Laat fourageergedrag zien bij een dier </v>
      </c>
      <c r="G20" s="132"/>
      <c r="H20" s="132"/>
      <c r="I20" s="87"/>
    </row>
    <row r="21" spans="1:12" ht="21" x14ac:dyDescent="0.2">
      <c r="A21" s="133"/>
      <c r="B21" s="86">
        <v>5</v>
      </c>
      <c r="C21" s="24">
        <f>+'2022'!E25</f>
        <v>0</v>
      </c>
      <c r="D21" s="79" t="str">
        <f>IF('2022'!F25="","",'2022'!F25)</f>
        <v/>
      </c>
      <c r="E21" s="80" t="str">
        <f>+'2022'!C25</f>
        <v>foto</v>
      </c>
      <c r="F21" s="132" t="str">
        <f>+'2022'!D25</f>
        <v>maak een foto met 3 natuurlijke rode dingen</v>
      </c>
      <c r="G21" s="132"/>
      <c r="H21" s="132"/>
      <c r="I21" s="87"/>
    </row>
    <row r="22" spans="1:12" ht="21" x14ac:dyDescent="0.2">
      <c r="A22" s="133"/>
      <c r="B22" s="86">
        <v>6</v>
      </c>
      <c r="C22" s="24">
        <f>+'2022'!E26</f>
        <v>0</v>
      </c>
      <c r="D22" s="79" t="str">
        <f>IF('2022'!F26="","",'2022'!F26)</f>
        <v/>
      </c>
      <c r="E22" s="80" t="str">
        <f>+'2022'!C26</f>
        <v>filmpje</v>
      </c>
      <c r="F22" s="132" t="str">
        <f>+'2022'!D26</f>
        <v xml:space="preserve">verzamel de zaadjes van een plant </v>
      </c>
      <c r="G22" s="132"/>
      <c r="H22" s="132"/>
      <c r="I22" s="87"/>
    </row>
    <row r="23" spans="1:12" ht="21" x14ac:dyDescent="0.2">
      <c r="A23" s="133"/>
      <c r="B23" s="86">
        <v>7</v>
      </c>
      <c r="C23" s="24">
        <f>+'2022'!E27</f>
        <v>0</v>
      </c>
      <c r="D23" s="79" t="str">
        <f>IF('2022'!F27="","",'2022'!F27)</f>
        <v/>
      </c>
      <c r="E23" s="80" t="str">
        <f>+'2022'!C27</f>
        <v>foto</v>
      </c>
      <c r="F23" s="132" t="str">
        <f>+'2022'!D27</f>
        <v xml:space="preserve">ga in het water staan </v>
      </c>
      <c r="G23" s="132"/>
      <c r="H23" s="132"/>
      <c r="I23" s="87"/>
      <c r="L23" t="s">
        <v>232</v>
      </c>
    </row>
    <row r="24" spans="1:12" ht="21" x14ac:dyDescent="0.2">
      <c r="A24" s="133"/>
      <c r="B24" s="86">
        <v>8</v>
      </c>
      <c r="C24" s="24">
        <f>+'2022'!E28</f>
        <v>0</v>
      </c>
      <c r="D24" s="79" t="str">
        <f>IF('2022'!F28="","",'2022'!F28)</f>
        <v/>
      </c>
      <c r="E24" s="80" t="str">
        <f>+'2022'!C28</f>
        <v>foto</v>
      </c>
      <c r="F24" s="132" t="str">
        <f>+'2022'!D28</f>
        <v>maak een foto van een mier</v>
      </c>
      <c r="G24" s="132"/>
      <c r="H24" s="132"/>
      <c r="I24" s="87"/>
    </row>
    <row r="25" spans="1:12" ht="21" x14ac:dyDescent="0.2">
      <c r="A25" s="133"/>
      <c r="B25" s="86">
        <v>9</v>
      </c>
      <c r="C25" s="24">
        <f>+'2022'!E29</f>
        <v>0</v>
      </c>
      <c r="D25" s="79" t="str">
        <f>IF('2022'!F29="","",'2022'!F29)</f>
        <v/>
      </c>
      <c r="E25" s="80" t="str">
        <f>+'2022'!C29</f>
        <v>foto</v>
      </c>
      <c r="F25" s="132" t="str">
        <f>+'2022'!D29</f>
        <v xml:space="preserve">kus een insect </v>
      </c>
      <c r="G25" s="132"/>
      <c r="H25" s="132"/>
      <c r="I25" s="87"/>
    </row>
    <row r="26" spans="1:12" ht="21" x14ac:dyDescent="0.2">
      <c r="A26" s="133"/>
      <c r="B26" s="86">
        <v>10</v>
      </c>
      <c r="C26" s="24">
        <f>+'2022'!E30</f>
        <v>0</v>
      </c>
      <c r="D26" s="79" t="str">
        <f>IF('2022'!F30="","",'2022'!F30)</f>
        <v/>
      </c>
      <c r="E26" s="80" t="str">
        <f>+'2022'!C30</f>
        <v>foto</v>
      </c>
      <c r="F26" s="132" t="str">
        <f>+'2022'!D30</f>
        <v xml:space="preserve">maak een bloemenketting </v>
      </c>
      <c r="G26" s="132"/>
      <c r="H26" s="132"/>
      <c r="I26" s="87"/>
    </row>
    <row r="27" spans="1:12" ht="21" x14ac:dyDescent="0.2">
      <c r="A27" s="133"/>
      <c r="B27" s="86">
        <v>11</v>
      </c>
      <c r="C27" s="24">
        <f>+'2022'!E31</f>
        <v>0</v>
      </c>
      <c r="D27" s="79" t="str">
        <f>IF('2022'!F31="","",'2022'!F31)</f>
        <v/>
      </c>
      <c r="E27" s="80" t="str">
        <f>+'2022'!C31</f>
        <v>foto</v>
      </c>
      <c r="F27" s="132" t="str">
        <f>+'2022'!D31</f>
        <v xml:space="preserve">bouw een boshut </v>
      </c>
      <c r="G27" s="132"/>
      <c r="H27" s="132"/>
      <c r="I27" s="87"/>
    </row>
    <row r="28" spans="1:12" ht="21" x14ac:dyDescent="0.2">
      <c r="A28" s="133"/>
      <c r="B28" s="86">
        <v>12</v>
      </c>
      <c r="C28" s="24">
        <f>+'2022'!E32</f>
        <v>0</v>
      </c>
      <c r="D28" s="79" t="str">
        <f>IF('2022'!F32="","",'2022'!F32)</f>
        <v/>
      </c>
      <c r="E28" s="80" t="str">
        <f>+'2022'!C32</f>
        <v>filmpje</v>
      </c>
      <c r="F28" s="132" t="str">
        <f>+'2022'!D32</f>
        <v xml:space="preserve">Doe een dansje in de natuur </v>
      </c>
      <c r="G28" s="132"/>
      <c r="H28" s="132"/>
      <c r="I28" s="87"/>
    </row>
    <row r="29" spans="1:12" ht="21" x14ac:dyDescent="0.2">
      <c r="A29" s="133"/>
      <c r="B29" s="86">
        <v>13</v>
      </c>
      <c r="C29" s="24">
        <f>+'2022'!E33</f>
        <v>0</v>
      </c>
      <c r="D29" s="79" t="str">
        <f>IF('2022'!F33="","",'2022'!F33)</f>
        <v/>
      </c>
      <c r="E29" s="80" t="str">
        <f>+'2022'!C33</f>
        <v>foto</v>
      </c>
      <c r="F29" s="132" t="str">
        <f>+'2022'!D33</f>
        <v xml:space="preserve">knuffel een boom </v>
      </c>
      <c r="G29" s="132"/>
      <c r="H29" s="132"/>
      <c r="I29" s="87"/>
      <c r="L29" t="s">
        <v>232</v>
      </c>
    </row>
    <row r="30" spans="1:12" ht="21" x14ac:dyDescent="0.2">
      <c r="A30" s="133"/>
      <c r="B30" s="86">
        <v>14</v>
      </c>
      <c r="C30" s="24">
        <f>+'2022'!E34</f>
        <v>0</v>
      </c>
      <c r="D30" s="79" t="str">
        <f>IF('2022'!F34="","",'2022'!F34)</f>
        <v/>
      </c>
      <c r="E30" s="80" t="str">
        <f>+'2022'!C34</f>
        <v>foto</v>
      </c>
      <c r="F30" s="132" t="str">
        <f>+'2022'!D34</f>
        <v xml:space="preserve">schrijf een boodschap in het zand </v>
      </c>
      <c r="G30" s="132"/>
      <c r="H30" s="132"/>
      <c r="I30" s="87"/>
    </row>
    <row r="31" spans="1:12" ht="21" x14ac:dyDescent="0.2">
      <c r="A31" s="133"/>
      <c r="B31" s="86">
        <v>15</v>
      </c>
      <c r="C31" s="24">
        <f>+'2022'!E35</f>
        <v>0</v>
      </c>
      <c r="D31" s="79" t="str">
        <f>IF('2022'!F35="","",'2022'!F35)</f>
        <v/>
      </c>
      <c r="E31" s="80" t="str">
        <f>+'2022'!C35</f>
        <v>filmpje</v>
      </c>
      <c r="F31" s="132" t="str">
        <f>+'2022'!D35</f>
        <v xml:space="preserve">Ga stil op je rug liggen in het gras. Kijk minimaal 5 minuten naar de lucht, film 2 minuten je beeld </v>
      </c>
      <c r="G31" s="132"/>
      <c r="H31" s="132"/>
      <c r="I31" s="87"/>
    </row>
    <row r="32" spans="1:12" ht="21" x14ac:dyDescent="0.2">
      <c r="A32" s="133"/>
      <c r="B32" s="86">
        <v>16</v>
      </c>
      <c r="C32" s="24">
        <f>+'2022'!E36</f>
        <v>0</v>
      </c>
      <c r="D32" s="79" t="str">
        <f>IF('2022'!F36="","",'2022'!F36)</f>
        <v/>
      </c>
      <c r="E32" s="80" t="str">
        <f>+'2022'!C36</f>
        <v>filmpje</v>
      </c>
      <c r="F32" s="132" t="str">
        <f>+'2022'!D36</f>
        <v>Loop op blote voeten door het gras / modder ( BONUS als je ze combineert)</v>
      </c>
      <c r="G32" s="132"/>
      <c r="H32" s="132"/>
      <c r="I32" s="87"/>
    </row>
    <row r="33" spans="1:12" ht="21" x14ac:dyDescent="0.2">
      <c r="A33" s="133"/>
      <c r="B33" s="86">
        <v>17</v>
      </c>
      <c r="C33" s="24">
        <f>+'2022'!E37</f>
        <v>0</v>
      </c>
      <c r="D33" s="79" t="str">
        <f>IF('2022'!F37="","",'2022'!F37)</f>
        <v/>
      </c>
      <c r="E33" s="80" t="str">
        <f>+'2022'!C37</f>
        <v>foto</v>
      </c>
      <c r="F33" s="132" t="str">
        <f>+'2022'!D37</f>
        <v xml:space="preserve">vang een vis </v>
      </c>
      <c r="G33" s="132"/>
      <c r="H33" s="132"/>
      <c r="I33" s="87"/>
    </row>
    <row r="34" spans="1:12" ht="21" x14ac:dyDescent="0.2">
      <c r="A34" s="133"/>
      <c r="B34" s="86">
        <v>18</v>
      </c>
      <c r="C34" s="24">
        <f>+'2022'!E38</f>
        <v>0</v>
      </c>
      <c r="D34" s="79" t="str">
        <f>IF('2022'!F38="","",'2022'!F38)</f>
        <v/>
      </c>
      <c r="E34" s="80" t="str">
        <f>+'2022'!C38</f>
        <v>foto</v>
      </c>
      <c r="F34" s="132" t="str">
        <f>+'2022'!D38</f>
        <v xml:space="preserve">vermom je als verwilderde bosjesmensen </v>
      </c>
      <c r="G34" s="132"/>
      <c r="H34" s="132"/>
      <c r="I34" s="87"/>
    </row>
    <row r="35" spans="1:12" ht="21" x14ac:dyDescent="0.2">
      <c r="A35" s="133"/>
      <c r="B35" s="86">
        <v>19</v>
      </c>
      <c r="C35" s="24">
        <f>+'2022'!E39</f>
        <v>0</v>
      </c>
      <c r="D35" s="79" t="str">
        <f>IF('2022'!F39="","",'2022'!F39)</f>
        <v/>
      </c>
      <c r="E35" s="80" t="str">
        <f>+'2022'!C39</f>
        <v>foto</v>
      </c>
      <c r="F35" s="132" t="str">
        <f>+'2022'!D39</f>
        <v xml:space="preserve">Pluk een veldboeket met ten minste 7 verschillende soorten bloemen </v>
      </c>
      <c r="G35" s="132"/>
      <c r="H35" s="132"/>
      <c r="I35" s="87"/>
    </row>
    <row r="36" spans="1:12" ht="21" x14ac:dyDescent="0.2">
      <c r="A36" s="133"/>
      <c r="B36" s="86">
        <v>20</v>
      </c>
      <c r="C36" s="24">
        <f>+'2022'!E40</f>
        <v>0</v>
      </c>
      <c r="D36" s="79" t="str">
        <f>IF('2022'!F40="","",'2022'!F40)</f>
        <v/>
      </c>
      <c r="E36" s="80" t="str">
        <f>+'2022'!C40</f>
        <v>foto of filmpje</v>
      </c>
      <c r="F36" s="132" t="str">
        <f>+'2022'!D40</f>
        <v xml:space="preserve">vraag een vlierstruik ten huwelijk </v>
      </c>
      <c r="G36" s="132"/>
      <c r="H36" s="132"/>
      <c r="I36" s="87"/>
    </row>
    <row r="37" spans="1:12" ht="21" x14ac:dyDescent="0.2">
      <c r="A37" s="133"/>
      <c r="B37" s="86">
        <v>21</v>
      </c>
      <c r="C37" s="24">
        <f>+'2022'!E41</f>
        <v>0</v>
      </c>
      <c r="D37" s="79" t="str">
        <f>IF('2022'!F41="","",'2022'!F41)</f>
        <v/>
      </c>
      <c r="E37" s="80" t="str">
        <f>+'2022'!C41</f>
        <v>foto</v>
      </c>
      <c r="F37" s="132" t="str">
        <f>+'2022'!D41</f>
        <v>Maak een foto van een dierenspoor en zoek op van welk dier dit is (in chat erbij)</v>
      </c>
      <c r="G37" s="132"/>
      <c r="H37" s="132"/>
      <c r="I37" s="87"/>
    </row>
    <row r="38" spans="1:12" ht="21" x14ac:dyDescent="0.2">
      <c r="A38" s="133"/>
      <c r="B38" s="86">
        <v>22</v>
      </c>
      <c r="C38" s="24">
        <f>+'2022'!E42</f>
        <v>0</v>
      </c>
      <c r="D38" s="79" t="str">
        <f>IF('2022'!F42="","",'2022'!F42)</f>
        <v/>
      </c>
      <c r="E38" s="80" t="str">
        <f>+'2022'!C42</f>
        <v>filmpje + geluid</v>
      </c>
      <c r="F38" s="132" t="str">
        <f>+'2022'!D42</f>
        <v xml:space="preserve">Luister naar het geluid van kwakende kikkers </v>
      </c>
      <c r="G38" s="132"/>
      <c r="H38" s="132"/>
      <c r="I38" s="87"/>
    </row>
    <row r="39" spans="1:12" ht="21" x14ac:dyDescent="0.2">
      <c r="A39" s="133"/>
      <c r="B39" s="86">
        <v>23</v>
      </c>
      <c r="C39" s="24">
        <f>+'2022'!E43</f>
        <v>0</v>
      </c>
      <c r="D39" s="79" t="str">
        <f>IF('2022'!F43="","",'2022'!F43)</f>
        <v/>
      </c>
      <c r="E39" s="80" t="str">
        <f>+'2022'!C43</f>
        <v>foto</v>
      </c>
      <c r="F39" s="132" t="str">
        <f>+'2022'!D43</f>
        <v xml:space="preserve">Maak een kunstwerk van ten minste 5 natuurlijke materialen die je hebt gevonden </v>
      </c>
      <c r="G39" s="132"/>
      <c r="H39" s="132"/>
      <c r="I39" s="87"/>
    </row>
    <row r="40" spans="1:12" ht="21" x14ac:dyDescent="0.2">
      <c r="A40" s="133"/>
      <c r="B40" s="86">
        <v>24</v>
      </c>
      <c r="C40" s="24">
        <f>+'2022'!E44</f>
        <v>0</v>
      </c>
      <c r="D40" s="79" t="str">
        <f>IF('2022'!F44="","",'2022'!F44)</f>
        <v/>
      </c>
      <c r="E40" s="80" t="str">
        <f>+'2022'!C44</f>
        <v>filmpje</v>
      </c>
      <c r="F40" s="132" t="str">
        <f>+'2022'!D44</f>
        <v xml:space="preserve">Rol van een heuvel </v>
      </c>
      <c r="G40" s="132"/>
      <c r="H40" s="132"/>
      <c r="I40" s="87"/>
    </row>
    <row r="41" spans="1:12" ht="21" x14ac:dyDescent="0.2">
      <c r="A41" s="133"/>
      <c r="B41" s="86">
        <v>25</v>
      </c>
      <c r="C41" s="24">
        <f>+'2022'!E45</f>
        <v>0</v>
      </c>
      <c r="D41" s="79" t="str">
        <f>IF('2022'!F45="","",'2022'!F45)</f>
        <v/>
      </c>
      <c r="E41" s="80" t="str">
        <f>+'2022'!C45</f>
        <v>filmpje</v>
      </c>
      <c r="F41" s="132" t="str">
        <f>+'2022'!D45</f>
        <v xml:space="preserve">Leg een gedragsketen vast </v>
      </c>
      <c r="G41" s="132"/>
      <c r="H41" s="132"/>
      <c r="I41" s="87"/>
    </row>
    <row r="42" spans="1:12" ht="21" x14ac:dyDescent="0.2">
      <c r="A42" s="133"/>
      <c r="B42" s="86">
        <v>26</v>
      </c>
      <c r="C42" s="24">
        <f>+'2022'!E46</f>
        <v>0</v>
      </c>
      <c r="D42" s="79" t="str">
        <f>IF('2022'!F46="","",'2022'!F46)</f>
        <v/>
      </c>
      <c r="E42" s="80" t="str">
        <f>+'2022'!C46</f>
        <v>filmpje</v>
      </c>
      <c r="F42" s="132" t="str">
        <f>+'2022'!D46</f>
        <v xml:space="preserve">Stek een plantje </v>
      </c>
      <c r="G42" s="132"/>
      <c r="H42" s="132"/>
      <c r="I42" s="87"/>
    </row>
    <row r="43" spans="1:12" ht="21" x14ac:dyDescent="0.2">
      <c r="A43" s="133"/>
      <c r="B43" s="86">
        <v>27</v>
      </c>
      <c r="C43" s="24">
        <f>+'2022'!E47</f>
        <v>0</v>
      </c>
      <c r="D43" s="79" t="str">
        <f>IF('2022'!F47="","",'2022'!F47)</f>
        <v/>
      </c>
      <c r="E43" s="80" t="str">
        <f>+'2022'!C47</f>
        <v>foto</v>
      </c>
      <c r="F43" s="132" t="str">
        <f>+'2022'!D47</f>
        <v xml:space="preserve">klim in een boom </v>
      </c>
      <c r="G43" s="132"/>
      <c r="H43" s="132"/>
      <c r="I43" s="87"/>
    </row>
    <row r="44" spans="1:12" ht="21" x14ac:dyDescent="0.2">
      <c r="A44" s="133"/>
      <c r="B44" s="86">
        <v>28</v>
      </c>
      <c r="C44" s="24">
        <f>+'2022'!E48</f>
        <v>0</v>
      </c>
      <c r="D44" s="79" t="str">
        <f>IF('2022'!F48="","",'2022'!F48)</f>
        <v/>
      </c>
      <c r="E44" s="80" t="str">
        <f>+'2022'!C48</f>
        <v>filmpje</v>
      </c>
      <c r="F44" s="132" t="str">
        <f>+'2022'!D48</f>
        <v xml:space="preserve">pluk een brandnetel </v>
      </c>
      <c r="G44" s="132"/>
      <c r="H44" s="132"/>
      <c r="I44" s="87"/>
    </row>
    <row r="45" spans="1:12" ht="21" x14ac:dyDescent="0.2">
      <c r="A45" s="133"/>
      <c r="B45" s="86">
        <v>29</v>
      </c>
      <c r="C45" s="24">
        <f>+'2022'!E49</f>
        <v>0</v>
      </c>
      <c r="D45" s="79" t="str">
        <f>IF('2022'!F49="","",'2022'!F49)</f>
        <v/>
      </c>
      <c r="E45" s="80" t="str">
        <f>+'2022'!C49</f>
        <v>foto</v>
      </c>
      <c r="F45" s="132" t="str">
        <f>+'2022'!D49</f>
        <v>maak foto van een konijnenkeutel</v>
      </c>
      <c r="G45" s="132"/>
      <c r="H45" s="132"/>
      <c r="I45" s="87"/>
    </row>
    <row r="46" spans="1:12" ht="21" x14ac:dyDescent="0.2">
      <c r="A46" s="133"/>
      <c r="B46" s="86">
        <v>30</v>
      </c>
      <c r="C46" s="24">
        <f>+'2022'!E50</f>
        <v>0</v>
      </c>
      <c r="D46" s="79" t="str">
        <f>IF('2022'!F50="","",'2022'!F50)</f>
        <v/>
      </c>
      <c r="E46" s="80" t="str">
        <f>+'2022'!C50</f>
        <v>foto</v>
      </c>
      <c r="F46" s="132" t="str">
        <f>+'2022'!D50</f>
        <v>Maak een foto van een dauwdruppel buiten op een blad</v>
      </c>
      <c r="G46" s="132"/>
      <c r="H46" s="132"/>
      <c r="I46" s="87"/>
    </row>
    <row r="47" spans="1:12" ht="21" x14ac:dyDescent="0.2">
      <c r="A47" s="133"/>
      <c r="B47" s="86">
        <v>31</v>
      </c>
      <c r="C47" s="24">
        <f>+'2022'!E51</f>
        <v>0</v>
      </c>
      <c r="D47" s="79" t="str">
        <f>IF('2022'!F51="","",'2022'!F51)</f>
        <v/>
      </c>
      <c r="E47" s="80" t="str">
        <f>+'2022'!C51</f>
        <v>foto</v>
      </c>
      <c r="F47" s="132" t="str">
        <f>+'2022'!D51</f>
        <v>maak een foto met een korstmos als snor</v>
      </c>
      <c r="G47" s="132"/>
      <c r="H47" s="132"/>
      <c r="I47" s="87"/>
      <c r="L47" t="s">
        <v>232</v>
      </c>
    </row>
    <row r="48" spans="1:12" ht="21" x14ac:dyDescent="0.2">
      <c r="A48" s="133"/>
      <c r="B48" s="86">
        <v>32</v>
      </c>
      <c r="C48" s="24">
        <f>+'2022'!E52</f>
        <v>0</v>
      </c>
      <c r="D48" s="79" t="str">
        <f>IF('2022'!F52="","",'2022'!F52)</f>
        <v/>
      </c>
      <c r="E48" s="80" t="str">
        <f>+'2022'!C52</f>
        <v>foto</v>
      </c>
      <c r="F48" s="132" t="str">
        <f>+'2022'!D52</f>
        <v xml:space="preserve">Vang 5 regenwormen </v>
      </c>
      <c r="G48" s="132"/>
      <c r="H48" s="132"/>
      <c r="I48" s="87"/>
      <c r="L48" t="s">
        <v>232</v>
      </c>
    </row>
    <row r="49" spans="1:9" ht="21" x14ac:dyDescent="0.2">
      <c r="A49" s="133"/>
      <c r="B49" s="86">
        <v>33</v>
      </c>
      <c r="C49" s="24">
        <f>+'2022'!E53</f>
        <v>0</v>
      </c>
      <c r="D49" s="79" t="str">
        <f>IF('2022'!F53="","",'2022'!F53)</f>
        <v/>
      </c>
      <c r="E49" s="80" t="str">
        <f>+'2022'!C53</f>
        <v>foto</v>
      </c>
      <c r="F49" s="132" t="str">
        <f>+'2022'!D53</f>
        <v xml:space="preserve">Fotografeer het concept 'natuur in de stad' </v>
      </c>
      <c r="G49" s="132"/>
      <c r="H49" s="132"/>
      <c r="I49" s="87"/>
    </row>
    <row r="50" spans="1:9" ht="21" x14ac:dyDescent="0.2">
      <c r="A50" s="133"/>
      <c r="B50" s="86">
        <v>34</v>
      </c>
      <c r="C50" s="24">
        <f>+'2022'!E54</f>
        <v>0</v>
      </c>
      <c r="D50" s="79" t="str">
        <f>IF('2022'!F54="","",'2022'!F54)</f>
        <v/>
      </c>
      <c r="E50" s="80" t="str">
        <f>+'2022'!C54</f>
        <v>foto</v>
      </c>
      <c r="F50" s="132" t="str">
        <f>+'2022'!D54</f>
        <v>maak een foto van 3 rietstengels van 50 cm precies</v>
      </c>
      <c r="G50" s="132"/>
      <c r="H50" s="132"/>
      <c r="I50" s="87"/>
    </row>
    <row r="51" spans="1:9" ht="21" x14ac:dyDescent="0.2">
      <c r="A51" s="133"/>
      <c r="B51" s="86">
        <v>35</v>
      </c>
      <c r="C51" s="24">
        <f>+'2022'!E55</f>
        <v>0</v>
      </c>
      <c r="D51" s="79" t="str">
        <f>IF('2022'!F55="","",'2022'!F55)</f>
        <v/>
      </c>
      <c r="E51" s="80" t="str">
        <f>+'2022'!C55</f>
        <v>foto of filmpje</v>
      </c>
      <c r="F51" s="132" t="str">
        <f>+'2022'!D55</f>
        <v xml:space="preserve">Knuffel een zacht dier </v>
      </c>
      <c r="G51" s="132"/>
      <c r="H51" s="132"/>
      <c r="I51" s="87"/>
    </row>
    <row r="52" spans="1:9" ht="21" x14ac:dyDescent="0.2">
      <c r="A52" s="133"/>
      <c r="B52" s="86">
        <v>36</v>
      </c>
      <c r="C52" s="24">
        <f>+'2022'!E56</f>
        <v>0</v>
      </c>
      <c r="D52" s="79" t="str">
        <f>IF('2022'!F56="","",'2022'!F56)</f>
        <v/>
      </c>
      <c r="E52" s="80" t="str">
        <f>+'2022'!C56</f>
        <v>filmpje</v>
      </c>
      <c r="F52" s="132" t="str">
        <f>+'2022'!D56</f>
        <v xml:space="preserve">Doe de paringsdans van een fuut na </v>
      </c>
      <c r="G52" s="132"/>
      <c r="H52" s="132"/>
      <c r="I52" s="87"/>
    </row>
    <row r="53" spans="1:9" ht="21" x14ac:dyDescent="0.2">
      <c r="A53" s="133"/>
      <c r="B53" s="86">
        <v>37</v>
      </c>
      <c r="C53" s="24">
        <f>+'2022'!E57</f>
        <v>0</v>
      </c>
      <c r="D53" s="79" t="str">
        <f>IF('2022'!F57="","",'2022'!F57)</f>
        <v/>
      </c>
      <c r="E53" s="80" t="str">
        <f>+'2022'!C57</f>
        <v>foto</v>
      </c>
      <c r="F53" s="132" t="str">
        <f>+'2022'!D57</f>
        <v>maak een foto handstand voor een dennenboom</v>
      </c>
      <c r="G53" s="132"/>
      <c r="H53" s="132"/>
      <c r="I53" s="87"/>
    </row>
    <row r="54" spans="1:9" ht="21" x14ac:dyDescent="0.2">
      <c r="A54" s="133"/>
      <c r="B54" s="86">
        <v>38</v>
      </c>
      <c r="C54" s="24">
        <f>+'2022'!E58</f>
        <v>0</v>
      </c>
      <c r="D54" s="79" t="str">
        <f>IF('2022'!F58="","",'2022'!F58)</f>
        <v/>
      </c>
      <c r="E54" s="80" t="str">
        <f>+'2022'!C58</f>
        <v>foto</v>
      </c>
      <c r="F54" s="132" t="str">
        <f>+'2022'!D58</f>
        <v>maak een foto van een spin en een insect, samen op 1 foto</v>
      </c>
      <c r="G54" s="132"/>
      <c r="H54" s="132"/>
      <c r="I54" s="87"/>
    </row>
    <row r="55" spans="1:9" ht="21" x14ac:dyDescent="0.2">
      <c r="A55" s="133"/>
      <c r="B55" s="86">
        <v>39</v>
      </c>
      <c r="C55" s="24">
        <f>+'2022'!E59</f>
        <v>0</v>
      </c>
      <c r="D55" s="79" t="str">
        <f>IF('2022'!F59="","",'2022'!F59)</f>
        <v/>
      </c>
      <c r="E55" s="80" t="str">
        <f>+'2022'!C59</f>
        <v>foto</v>
      </c>
      <c r="F55" s="132" t="str">
        <f>+'2022'!D59</f>
        <v>maak een foto van een klavertje 4 (BONUS bij drie klavertjes vier)</v>
      </c>
      <c r="G55" s="132"/>
      <c r="H55" s="132"/>
      <c r="I55" s="87"/>
    </row>
    <row r="56" spans="1:9" ht="21" x14ac:dyDescent="0.2">
      <c r="A56" s="133"/>
      <c r="B56" s="86">
        <v>40</v>
      </c>
      <c r="C56" s="24">
        <f>+'2022'!E60</f>
        <v>0</v>
      </c>
      <c r="D56" s="79" t="str">
        <f>IF('2022'!F60="","",'2022'!F60)</f>
        <v/>
      </c>
      <c r="E56" s="80" t="str">
        <f>+'2022'!C60</f>
        <v>foto</v>
      </c>
      <c r="F56" s="132" t="str">
        <f>+'2022'!D60</f>
        <v xml:space="preserve">foto  takje mannelijke en vrouwelijke wilg en uitleg </v>
      </c>
      <c r="G56" s="132"/>
      <c r="H56" s="132"/>
      <c r="I56" s="87"/>
    </row>
    <row r="57" spans="1:9" ht="21" x14ac:dyDescent="0.2">
      <c r="A57" s="133"/>
      <c r="B57" s="86">
        <v>41</v>
      </c>
      <c r="C57" s="24">
        <f>+'2022'!E61</f>
        <v>0</v>
      </c>
      <c r="D57" s="79" t="str">
        <f>IF('2022'!F61="","",'2022'!F61)</f>
        <v/>
      </c>
      <c r="E57" s="80" t="str">
        <f>+'2022'!C61</f>
        <v>filmpje + geluid</v>
      </c>
      <c r="F57" s="132" t="str">
        <f>+'2022'!D61</f>
        <v>maak een filmpje van een vogeltje dat aan het zingen is</v>
      </c>
      <c r="G57" s="132"/>
      <c r="H57" s="132"/>
      <c r="I57" s="87"/>
    </row>
    <row r="58" spans="1:9" ht="21" x14ac:dyDescent="0.2">
      <c r="A58" s="133"/>
      <c r="B58" s="86">
        <v>42</v>
      </c>
      <c r="C58" s="24">
        <f>+'2022'!E62</f>
        <v>0</v>
      </c>
      <c r="D58" s="79" t="str">
        <f>IF('2022'!F62="","",'2022'!F62)</f>
        <v/>
      </c>
      <c r="E58" s="80" t="str">
        <f>+'2022'!C62</f>
        <v>foto</v>
      </c>
      <c r="F58" s="132" t="str">
        <f>+'2022'!D62</f>
        <v>Zoek een nest met jonge vogels (Voorzichtig)</v>
      </c>
      <c r="G58" s="132"/>
      <c r="H58" s="132"/>
      <c r="I58" s="87"/>
    </row>
    <row r="59" spans="1:9" ht="21" x14ac:dyDescent="0.2">
      <c r="A59" s="133"/>
      <c r="B59" s="86">
        <v>43</v>
      </c>
      <c r="C59" s="24">
        <f>+'2022'!E63</f>
        <v>0</v>
      </c>
      <c r="D59" s="79" t="str">
        <f>IF('2022'!F63="","",'2022'!F63)</f>
        <v/>
      </c>
      <c r="E59" s="80" t="str">
        <f>+'2022'!C63</f>
        <v>filmpje</v>
      </c>
      <c r="F59" s="132" t="str">
        <f>+'2022'!D63</f>
        <v>Beeld successie in de duinen uit</v>
      </c>
      <c r="G59" s="132"/>
      <c r="H59" s="132"/>
      <c r="I59" s="87"/>
    </row>
    <row r="60" spans="1:9" ht="21" x14ac:dyDescent="0.2">
      <c r="A60" s="133"/>
      <c r="B60" s="86">
        <v>44</v>
      </c>
      <c r="C60" s="24">
        <f>+'2022'!E64</f>
        <v>0</v>
      </c>
      <c r="D60" s="79" t="str">
        <f>IF('2022'!F64="","",'2022'!F64)</f>
        <v/>
      </c>
      <c r="E60" s="80" t="str">
        <f>+'2022'!C64</f>
        <v>foto</v>
      </c>
      <c r="F60" s="132" t="str">
        <f>+'2022'!D64</f>
        <v xml:space="preserve">Gebruik 3 verschillende natuurlijke materialen als stempel </v>
      </c>
      <c r="G60" s="132"/>
      <c r="H60" s="132"/>
      <c r="I60" s="87"/>
    </row>
    <row r="61" spans="1:9" ht="21" x14ac:dyDescent="0.2">
      <c r="A61" s="133"/>
      <c r="B61" s="86">
        <v>45</v>
      </c>
      <c r="C61" s="24">
        <f>+'2022'!E65</f>
        <v>0</v>
      </c>
      <c r="D61" s="79" t="str">
        <f>IF('2022'!F65="","",'2022'!F65)</f>
        <v/>
      </c>
      <c r="E61" s="80" t="str">
        <f>+'2022'!C65</f>
        <v>foto</v>
      </c>
      <c r="F61" s="132" t="str">
        <f>+'2022'!D65</f>
        <v xml:space="preserve">maak een regenboog met voorwerpen uit de natuur </v>
      </c>
      <c r="G61" s="132"/>
      <c r="H61" s="132"/>
      <c r="I61" s="87"/>
    </row>
    <row r="62" spans="1:9" ht="21" x14ac:dyDescent="0.2">
      <c r="A62" s="133"/>
      <c r="B62" s="86">
        <v>46</v>
      </c>
      <c r="C62" s="24">
        <f>+'2022'!E66</f>
        <v>0</v>
      </c>
      <c r="D62" s="79" t="str">
        <f>IF('2022'!F66="","",'2022'!F66)</f>
        <v/>
      </c>
      <c r="E62" s="80" t="str">
        <f>+'2022'!C66</f>
        <v>film</v>
      </c>
      <c r="F62" s="132" t="str">
        <f>+'2022'!D66</f>
        <v>draai 88 rondjes in positieve richting (BONUS als je erna 10m recht kan lopen)</v>
      </c>
      <c r="G62" s="132"/>
      <c r="H62" s="132"/>
      <c r="I62" s="87"/>
    </row>
    <row r="63" spans="1:9" ht="21" x14ac:dyDescent="0.2">
      <c r="A63" s="133"/>
      <c r="B63" s="86">
        <v>47</v>
      </c>
      <c r="C63" s="24">
        <f>+'2022'!E67</f>
        <v>0</v>
      </c>
      <c r="D63" s="79" t="str">
        <f>IF('2022'!F67="","",'2022'!F67)</f>
        <v/>
      </c>
      <c r="E63" s="80" t="str">
        <f>+'2022'!C67</f>
        <v>film</v>
      </c>
      <c r="F63" s="132" t="str">
        <f>+'2022'!D67</f>
        <v xml:space="preserve">beeld de geur van een plantje uit </v>
      </c>
      <c r="G63" s="132"/>
      <c r="H63" s="132"/>
      <c r="I63" s="87"/>
    </row>
    <row r="64" spans="1:9" ht="21" x14ac:dyDescent="0.2">
      <c r="A64" s="133"/>
      <c r="B64" s="86">
        <v>48</v>
      </c>
      <c r="C64" s="24">
        <f>+'2022'!E68</f>
        <v>0</v>
      </c>
      <c r="D64" s="79" t="str">
        <f>IF('2022'!F68="","",'2022'!F68)</f>
        <v/>
      </c>
      <c r="E64" s="80" t="str">
        <f>+'2022'!C68</f>
        <v>foto</v>
      </c>
      <c r="F64" s="132" t="str">
        <f>+'2022'!D68</f>
        <v>maak een foto waarbij je ziet dat het waait</v>
      </c>
      <c r="G64" s="132"/>
      <c r="H64" s="132"/>
      <c r="I64" s="87"/>
    </row>
    <row r="65" spans="1:9" ht="21" x14ac:dyDescent="0.2">
      <c r="A65" s="133"/>
      <c r="B65" s="86">
        <v>49</v>
      </c>
      <c r="C65" s="24">
        <f>+'2022'!E69</f>
        <v>0</v>
      </c>
      <c r="D65" s="79" t="str">
        <f>IF('2022'!F69="","",'2022'!F69)</f>
        <v/>
      </c>
      <c r="E65" s="80" t="str">
        <f>+'2022'!C69</f>
        <v>foto</v>
      </c>
      <c r="F65" s="132" t="str">
        <f>+'2022'!D69</f>
        <v>fotografeer 4 verschilldende soorten roze bloemen</v>
      </c>
      <c r="G65" s="132"/>
      <c r="H65" s="132"/>
      <c r="I65" s="87"/>
    </row>
    <row r="66" spans="1:9" ht="21" x14ac:dyDescent="0.2">
      <c r="A66" s="133"/>
      <c r="B66" s="86">
        <v>50</v>
      </c>
      <c r="C66" s="24">
        <f>+'2022'!E70</f>
        <v>0</v>
      </c>
      <c r="D66" s="79" t="str">
        <f>IF('2022'!F70="","",'2022'!F70)</f>
        <v/>
      </c>
      <c r="E66" s="80" t="str">
        <f>+'2022'!C70</f>
        <v>foto</v>
      </c>
      <c r="F66" s="132" t="str">
        <f>+'2022'!D70</f>
        <v xml:space="preserve">lach een boom 3 minuten lang uit </v>
      </c>
      <c r="G66" s="132"/>
      <c r="H66" s="132"/>
      <c r="I66" s="87"/>
    </row>
    <row r="67" spans="1:9" ht="21" x14ac:dyDescent="0.2">
      <c r="A67" s="133"/>
      <c r="B67" s="86">
        <v>51</v>
      </c>
      <c r="C67" s="24">
        <f>+'2022'!E71</f>
        <v>0</v>
      </c>
      <c r="D67" s="79" t="str">
        <f>IF('2022'!F71="","",'2022'!F71)</f>
        <v/>
      </c>
      <c r="E67" s="80" t="str">
        <f>+'2022'!C71</f>
        <v>foto</v>
      </c>
      <c r="F67" s="132" t="str">
        <f>+'2022'!D71</f>
        <v xml:space="preserve">maak het weer goed met de boom </v>
      </c>
      <c r="G67" s="132"/>
      <c r="H67" s="132"/>
      <c r="I67" s="87"/>
    </row>
    <row r="68" spans="1:9" ht="21" x14ac:dyDescent="0.2">
      <c r="A68" s="133"/>
      <c r="B68" s="86">
        <v>52</v>
      </c>
      <c r="C68" s="24">
        <f>+'2022'!E72</f>
        <v>0</v>
      </c>
      <c r="D68" s="79" t="str">
        <f>IF('2022'!F72="","",'2022'!F72)</f>
        <v/>
      </c>
      <c r="E68" s="80" t="str">
        <f>+'2022'!C72</f>
        <v>foto</v>
      </c>
      <c r="F68" s="132" t="str">
        <f>+'2022'!D72</f>
        <v>maak een kopje thee met kruiden uit de natuur</v>
      </c>
      <c r="G68" s="132"/>
      <c r="H68" s="132"/>
      <c r="I68" s="87"/>
    </row>
    <row r="69" spans="1:9" ht="21" x14ac:dyDescent="0.2">
      <c r="A69" s="133"/>
      <c r="B69" s="86">
        <v>53</v>
      </c>
      <c r="C69" s="24">
        <f>+'2022'!E73</f>
        <v>0</v>
      </c>
      <c r="D69" s="79" t="str">
        <f>IF('2022'!F73="","",'2022'!F73)</f>
        <v/>
      </c>
      <c r="E69" s="80" t="str">
        <f>+'2022'!C73</f>
        <v>foto</v>
      </c>
      <c r="F69" s="132" t="str">
        <f>+'2022'!D73</f>
        <v>maak een foto van een vliegende vlieg</v>
      </c>
      <c r="G69" s="132"/>
      <c r="H69" s="132"/>
      <c r="I69" s="87"/>
    </row>
    <row r="70" spans="1:9" ht="21" x14ac:dyDescent="0.2">
      <c r="A70" s="133"/>
      <c r="B70" s="86">
        <v>54</v>
      </c>
      <c r="C70" s="24">
        <f>+'2022'!E74</f>
        <v>0</v>
      </c>
      <c r="D70" s="79" t="str">
        <f>IF('2022'!F74="","",'2022'!F74)</f>
        <v/>
      </c>
      <c r="E70" s="80" t="str">
        <f>+'2022'!C74</f>
        <v>foto</v>
      </c>
      <c r="F70" s="132" t="str">
        <f>+'2022'!D74</f>
        <v>teken een boom na (foto van tekening met boom op de achtergrond)</v>
      </c>
      <c r="G70" s="132"/>
      <c r="H70" s="132"/>
      <c r="I70" s="87"/>
    </row>
    <row r="71" spans="1:9" ht="21" x14ac:dyDescent="0.2">
      <c r="A71" s="133"/>
      <c r="B71" s="86">
        <v>55</v>
      </c>
      <c r="C71" s="24">
        <f>+'2022'!E75</f>
        <v>0</v>
      </c>
      <c r="D71" s="79" t="str">
        <f>IF('2022'!F75="","",'2022'!F75)</f>
        <v/>
      </c>
      <c r="E71" s="80" t="str">
        <f>+'2022'!C75</f>
        <v>foto</v>
      </c>
      <c r="F71" s="132" t="str">
        <f>+'2022'!D75</f>
        <v>Maak een foto van parende dieren</v>
      </c>
      <c r="G71" s="132"/>
      <c r="H71" s="132"/>
      <c r="I71" s="87"/>
    </row>
    <row r="72" spans="1:9" ht="21" x14ac:dyDescent="0.2">
      <c r="A72" s="133"/>
      <c r="B72" s="86">
        <v>56</v>
      </c>
      <c r="C72" s="24">
        <f>+'2022'!E76</f>
        <v>0</v>
      </c>
      <c r="D72" s="79" t="str">
        <f>IF('2022'!F76="","",'2022'!F76)</f>
        <v/>
      </c>
      <c r="E72" s="80" t="str">
        <f>+'2022'!C76</f>
        <v>foto</v>
      </c>
      <c r="F72" s="132" t="str">
        <f>+'2022'!D76</f>
        <v>maak een foto van een wolk in de vorm van een dier (BONUS: als je het geluid van het dier nadoet)</v>
      </c>
      <c r="G72" s="132"/>
      <c r="H72" s="132"/>
      <c r="I72" s="87"/>
    </row>
    <row r="73" spans="1:9" ht="21" x14ac:dyDescent="0.2">
      <c r="A73" s="133"/>
      <c r="B73" s="86">
        <v>57</v>
      </c>
      <c r="C73" s="24">
        <f>+'2022'!E77</f>
        <v>0</v>
      </c>
      <c r="D73" s="79" t="str">
        <f>IF('2022'!F77="","",'2022'!F77)</f>
        <v/>
      </c>
      <c r="E73" s="80" t="str">
        <f>+'2022'!C77</f>
        <v>foto</v>
      </c>
      <c r="F73" s="132" t="str">
        <f>+'2022'!D77</f>
        <v>eet een eetbare wilde plant (pas op)</v>
      </c>
      <c r="G73" s="132"/>
      <c r="H73" s="132"/>
      <c r="I73" s="87"/>
    </row>
    <row r="74" spans="1:9" ht="21" x14ac:dyDescent="0.2">
      <c r="A74" s="133"/>
      <c r="B74" s="86">
        <v>58</v>
      </c>
      <c r="C74" s="24">
        <f>+'2022'!E78</f>
        <v>0</v>
      </c>
      <c r="D74" s="79" t="str">
        <f>IF('2022'!F78="","",'2022'!F78)</f>
        <v/>
      </c>
      <c r="E74" s="80" t="str">
        <f>+'2022'!C78</f>
        <v>foto</v>
      </c>
      <c r="F74" s="132" t="str">
        <f>+'2022'!D78</f>
        <v xml:space="preserve">leg een ruw en glad voorwerp uit de natuur naast elkaar </v>
      </c>
      <c r="G74" s="132"/>
      <c r="H74" s="132"/>
      <c r="I74" s="87"/>
    </row>
    <row r="75" spans="1:9" ht="21" x14ac:dyDescent="0.2">
      <c r="A75" s="133"/>
      <c r="B75" s="86">
        <v>59</v>
      </c>
      <c r="C75" s="24">
        <f>+'2022'!E79</f>
        <v>0</v>
      </c>
      <c r="D75" s="79" t="str">
        <f>IF('2022'!F79="","",'2022'!F79)</f>
        <v/>
      </c>
      <c r="E75" s="80" t="str">
        <f>+'2022'!C79</f>
        <v>foto</v>
      </c>
      <c r="F75" s="132" t="str">
        <f>+'2022'!D79</f>
        <v>maak een foto van iets scherps uit de natuur</v>
      </c>
      <c r="G75" s="132"/>
      <c r="H75" s="132"/>
      <c r="I75" s="87"/>
    </row>
    <row r="76" spans="1:9" ht="21" x14ac:dyDescent="0.2">
      <c r="A76" s="133"/>
      <c r="B76" s="86">
        <v>60</v>
      </c>
      <c r="C76" s="24">
        <f>+'2022'!E80</f>
        <v>0</v>
      </c>
      <c r="D76" s="79" t="str">
        <f>IF('2022'!F80="","",'2022'!F80)</f>
        <v/>
      </c>
      <c r="E76" s="80" t="str">
        <f>+'2022'!C80</f>
        <v>filmpje + geluid</v>
      </c>
      <c r="F76" s="132" t="str">
        <f>+'2022'!D80</f>
        <v xml:space="preserve">speel een scène uit een natuurfilm na </v>
      </c>
      <c r="G76" s="132"/>
      <c r="H76" s="132"/>
      <c r="I76" s="87"/>
    </row>
    <row r="77" spans="1:9" ht="21" x14ac:dyDescent="0.2">
      <c r="A77" s="133"/>
      <c r="B77" s="86">
        <v>61</v>
      </c>
      <c r="C77" s="24">
        <f>+'2022'!E81</f>
        <v>0</v>
      </c>
      <c r="D77" s="79" t="str">
        <f>IF('2022'!F81="","",'2022'!F81)</f>
        <v/>
      </c>
      <c r="E77" s="80" t="str">
        <f>+'2022'!C81</f>
        <v>foto</v>
      </c>
      <c r="F77" s="132" t="str">
        <f>+'2022'!D81</f>
        <v>maak een foto van een paddenstoel</v>
      </c>
      <c r="G77" s="132"/>
      <c r="H77" s="132"/>
      <c r="I77" s="87"/>
    </row>
    <row r="78" spans="1:9" ht="21" x14ac:dyDescent="0.2">
      <c r="A78" s="133"/>
      <c r="B78" s="86">
        <v>62</v>
      </c>
      <c r="C78" s="24">
        <f>+'2022'!E82</f>
        <v>0</v>
      </c>
      <c r="D78" s="79" t="str">
        <f>IF('2022'!F82="","",'2022'!F82)</f>
        <v/>
      </c>
      <c r="E78" s="80" t="str">
        <f>+'2022'!C82</f>
        <v>filmpje</v>
      </c>
      <c r="F78" s="132" t="str">
        <f>+'2022'!D82</f>
        <v>doe 25 push ups in het gras zonder pauze tussendoor (BONUS als je minstens 10x tussen door met je handen klapt)</v>
      </c>
      <c r="G78" s="132"/>
      <c r="H78" s="132"/>
      <c r="I78" s="87"/>
    </row>
    <row r="79" spans="1:9" ht="21" x14ac:dyDescent="0.2">
      <c r="A79" s="133"/>
      <c r="B79" s="86">
        <v>63</v>
      </c>
      <c r="C79" s="24">
        <f>+'2022'!E83</f>
        <v>0</v>
      </c>
      <c r="D79" s="79" t="str">
        <f>IF('2022'!F83="","",'2022'!F83)</f>
        <v/>
      </c>
      <c r="E79" s="80" t="str">
        <f>+'2022'!C83</f>
        <v>filmpje + geluid</v>
      </c>
      <c r="F79" s="132" t="str">
        <f>+'2022'!D83</f>
        <v xml:space="preserve">luister naar vogelzang en fluit een stukje na </v>
      </c>
      <c r="G79" s="132"/>
      <c r="H79" s="132"/>
      <c r="I79" s="87"/>
    </row>
    <row r="80" spans="1:9" ht="21" x14ac:dyDescent="0.2">
      <c r="A80" s="133"/>
      <c r="B80" s="86">
        <v>64</v>
      </c>
      <c r="C80" s="24">
        <f>+'2022'!E84</f>
        <v>0</v>
      </c>
      <c r="D80" s="79" t="str">
        <f>IF('2022'!F84="","",'2022'!F84)</f>
        <v/>
      </c>
      <c r="E80" s="80" t="str">
        <f>+'2022'!C84</f>
        <v>filmpje + geluid</v>
      </c>
      <c r="F80" s="132" t="str">
        <f>+'2022'!D84</f>
        <v xml:space="preserve">Doe de bijendans (waggle dance)  met commentaar (praten) waarin duidelijk wordt waar het voedsel te vinden is </v>
      </c>
      <c r="G80" s="132"/>
      <c r="H80" s="132"/>
      <c r="I80" s="87"/>
    </row>
    <row r="81" spans="1:9" ht="21" x14ac:dyDescent="0.2">
      <c r="A81" s="133"/>
      <c r="B81" s="86">
        <v>65</v>
      </c>
      <c r="C81" s="24">
        <f>+'2022'!E85</f>
        <v>0</v>
      </c>
      <c r="D81" s="79" t="str">
        <f>IF('2022'!F85="","",'2022'!F85)</f>
        <v/>
      </c>
      <c r="E81" s="80" t="str">
        <f>+'2022'!C85</f>
        <v>film</v>
      </c>
      <c r="F81" s="132" t="str">
        <f>+'2022'!D85</f>
        <v xml:space="preserve">hap naar een insect </v>
      </c>
      <c r="G81" s="132"/>
      <c r="H81" s="132"/>
      <c r="I81" s="87"/>
    </row>
    <row r="82" spans="1:9" ht="21" x14ac:dyDescent="0.2">
      <c r="A82" s="133"/>
      <c r="B82" s="86">
        <v>66</v>
      </c>
      <c r="C82" s="24">
        <f>+'2022'!E86</f>
        <v>0</v>
      </c>
      <c r="D82" s="79" t="str">
        <f>IF('2022'!F86="","",'2022'!F86)</f>
        <v/>
      </c>
      <c r="E82" s="80" t="str">
        <f>+'2022'!C86</f>
        <v>foto</v>
      </c>
      <c r="F82" s="132" t="str">
        <f>+'2022'!D86</f>
        <v xml:space="preserve">maak een cadeautje van natuurlijke materialen </v>
      </c>
      <c r="G82" s="132"/>
      <c r="H82" s="132"/>
      <c r="I82" s="87"/>
    </row>
    <row r="83" spans="1:9" ht="21" x14ac:dyDescent="0.2">
      <c r="A83" s="133"/>
      <c r="B83" s="86">
        <v>67</v>
      </c>
      <c r="C83" s="24">
        <f>+'2022'!E87</f>
        <v>0</v>
      </c>
      <c r="D83" s="79" t="str">
        <f>IF('2022'!F87="","",'2022'!F87)</f>
        <v/>
      </c>
      <c r="E83" s="80" t="str">
        <f>+'2022'!C87</f>
        <v>Filmpje</v>
      </c>
      <c r="F83" s="132" t="str">
        <f>+'2022'!D87</f>
        <v xml:space="preserve">Leer iets door Trial and Error  </v>
      </c>
      <c r="G83" s="132"/>
      <c r="H83" s="132"/>
      <c r="I83" s="87"/>
    </row>
    <row r="84" spans="1:9" ht="21" x14ac:dyDescent="0.2">
      <c r="A84" s="133"/>
      <c r="B84" s="86">
        <v>68</v>
      </c>
      <c r="C84" s="24">
        <f>+'2022'!E88</f>
        <v>0</v>
      </c>
      <c r="D84" s="79" t="str">
        <f>IF('2022'!F88="","",'2022'!F88)</f>
        <v/>
      </c>
      <c r="E84" s="80" t="str">
        <f>+'2022'!C88</f>
        <v>foto</v>
      </c>
      <c r="F84" s="132" t="str">
        <f>+'2022'!D88</f>
        <v xml:space="preserve">neem een modder tattoo </v>
      </c>
      <c r="G84" s="132"/>
      <c r="H84" s="132"/>
      <c r="I84" s="87"/>
    </row>
    <row r="85" spans="1:9" ht="21" x14ac:dyDescent="0.2">
      <c r="A85" s="133"/>
      <c r="B85" s="86">
        <v>69</v>
      </c>
      <c r="C85" s="24">
        <f>+'2022'!E89</f>
        <v>0</v>
      </c>
      <c r="D85" s="79" t="str">
        <f>IF('2022'!F89="","",'2022'!F89)</f>
        <v/>
      </c>
      <c r="E85" s="80" t="str">
        <f>+'2022'!C89</f>
        <v>foto</v>
      </c>
      <c r="F85" s="132" t="str">
        <f>+'2022'!D89</f>
        <v>Zoek een rustige plek. Luister 5 minuten naar de stilte buiten, maak daarna een selfie.</v>
      </c>
      <c r="G85" s="132"/>
      <c r="H85" s="132"/>
      <c r="I85" s="87"/>
    </row>
    <row r="86" spans="1:9" ht="21" x14ac:dyDescent="0.2">
      <c r="A86" s="133"/>
      <c r="B86" s="86">
        <v>70</v>
      </c>
      <c r="C86" s="24">
        <f>+'2022'!E90</f>
        <v>0</v>
      </c>
      <c r="D86" s="79" t="str">
        <f>IF('2022'!F90="","",'2022'!F90)</f>
        <v/>
      </c>
      <c r="E86" s="80" t="str">
        <f>+'2022'!C90</f>
        <v>foto</v>
      </c>
      <c r="F86" s="132" t="str">
        <f>+'2022'!D90</f>
        <v>maak een zandkasteel</v>
      </c>
      <c r="G86" s="132"/>
      <c r="H86" s="132"/>
      <c r="I86" s="87"/>
    </row>
    <row r="87" spans="1:9" ht="21" x14ac:dyDescent="0.2">
      <c r="A87" s="133"/>
      <c r="B87" s="86">
        <v>71</v>
      </c>
      <c r="C87" s="24">
        <f>+'2022'!E91</f>
        <v>0</v>
      </c>
      <c r="D87" s="79" t="str">
        <f>IF('2022'!F91="","",'2022'!F91)</f>
        <v/>
      </c>
      <c r="E87" s="80" t="str">
        <f>+'2022'!C91</f>
        <v>foto</v>
      </c>
      <c r="F87" s="132" t="str">
        <f>+'2022'!D91</f>
        <v xml:space="preserve">maak een circel van blaadjes </v>
      </c>
      <c r="G87" s="132"/>
      <c r="H87" s="132"/>
      <c r="I87" s="87"/>
    </row>
    <row r="88" spans="1:9" ht="21" x14ac:dyDescent="0.2">
      <c r="A88" s="133"/>
      <c r="B88" s="86">
        <v>72</v>
      </c>
      <c r="C88" s="24">
        <f>+'2022'!E92</f>
        <v>0</v>
      </c>
      <c r="D88" s="79" t="str">
        <f>IF('2022'!F92="","",'2022'!F92)</f>
        <v/>
      </c>
      <c r="E88" s="80" t="str">
        <f>+'2022'!C92</f>
        <v>foto</v>
      </c>
      <c r="F88" s="132" t="str">
        <f>+'2022'!D92</f>
        <v>maak een hoed van kleefkruid</v>
      </c>
      <c r="G88" s="132"/>
      <c r="H88" s="132"/>
      <c r="I88" s="87"/>
    </row>
    <row r="89" spans="1:9" ht="21" x14ac:dyDescent="0.2">
      <c r="A89" s="133"/>
      <c r="B89" s="86">
        <v>73</v>
      </c>
      <c r="C89" s="24">
        <f>+'2022'!E93</f>
        <v>0</v>
      </c>
      <c r="D89" s="79" t="str">
        <f>IF('2022'!F93="","",'2022'!F93)</f>
        <v/>
      </c>
      <c r="E89" s="80" t="str">
        <f>+'2022'!C93</f>
        <v>filmpje</v>
      </c>
      <c r="F89" s="132" t="str">
        <f>+'2022'!D93</f>
        <v xml:space="preserve">Beeld 'ruimtelijk leren' uit </v>
      </c>
      <c r="G89" s="132"/>
      <c r="H89" s="132"/>
      <c r="I89" s="87"/>
    </row>
    <row r="90" spans="1:9" ht="21" x14ac:dyDescent="0.2">
      <c r="A90" s="133"/>
      <c r="B90" s="86">
        <v>74</v>
      </c>
      <c r="C90" s="24">
        <f>+'2022'!E94</f>
        <v>0</v>
      </c>
      <c r="D90" s="79" t="str">
        <f>IF('2022'!F94="","",'2022'!F94)</f>
        <v/>
      </c>
      <c r="E90" s="80" t="str">
        <f>+'2022'!C94</f>
        <v>filmpje</v>
      </c>
      <c r="F90" s="132" t="str">
        <f>+'2022'!D94</f>
        <v xml:space="preserve">bouw een vlot en ga een stukje varen </v>
      </c>
      <c r="G90" s="132"/>
      <c r="H90" s="132"/>
      <c r="I90" s="87"/>
    </row>
    <row r="91" spans="1:9" ht="21" x14ac:dyDescent="0.2">
      <c r="A91" s="133"/>
      <c r="B91" s="86">
        <v>75</v>
      </c>
      <c r="C91" s="24">
        <f>+'2022'!E95</f>
        <v>0</v>
      </c>
      <c r="D91" s="79" t="str">
        <f>IF('2022'!F95="","",'2022'!F95)</f>
        <v/>
      </c>
      <c r="E91" s="80" t="str">
        <f>+'2022'!C95</f>
        <v>foto</v>
      </c>
      <c r="F91" s="132" t="str">
        <f>+'2022'!D95</f>
        <v>dans in de regen (wees creatief als het niet regent)</v>
      </c>
      <c r="G91" s="132"/>
      <c r="H91" s="132"/>
      <c r="I91" s="87"/>
    </row>
    <row r="92" spans="1:9" ht="21" x14ac:dyDescent="0.2">
      <c r="A92" s="133"/>
      <c r="B92" s="86">
        <v>76</v>
      </c>
      <c r="C92" s="24">
        <f>+'2022'!E96</f>
        <v>0</v>
      </c>
      <c r="D92" s="79" t="str">
        <f>IF('2022'!F96="","",'2022'!F96)</f>
        <v/>
      </c>
      <c r="E92" s="80" t="str">
        <f>+'2022'!C96</f>
        <v>Filmpje</v>
      </c>
      <c r="F92" s="132" t="str">
        <f>+'2022'!D96</f>
        <v xml:space="preserve">maak een gedicht bij een natuurtafereel </v>
      </c>
      <c r="G92" s="132"/>
      <c r="H92" s="132"/>
      <c r="I92" s="87"/>
    </row>
    <row r="93" spans="1:9" ht="21" x14ac:dyDescent="0.2">
      <c r="A93" s="133"/>
      <c r="B93" s="86">
        <v>77</v>
      </c>
      <c r="C93" s="24">
        <f>+'2022'!E97</f>
        <v>0</v>
      </c>
      <c r="D93" s="79" t="str">
        <f>IF('2022'!F97="","",'2022'!F97)</f>
        <v/>
      </c>
      <c r="E93" s="80" t="str">
        <f>+'2022'!C97</f>
        <v>foto</v>
      </c>
      <c r="F93" s="132" t="str">
        <f>+'2022'!D97</f>
        <v>leg een ei (BONUS als drie van jullie dat tegelijk doen)</v>
      </c>
      <c r="G93" s="132"/>
      <c r="H93" s="132"/>
      <c r="I93" s="87"/>
    </row>
    <row r="94" spans="1:9" ht="21" x14ac:dyDescent="0.2">
      <c r="A94" s="133"/>
      <c r="B94" s="86">
        <v>78</v>
      </c>
      <c r="C94" s="24">
        <f>+'2022'!E98</f>
        <v>0</v>
      </c>
      <c r="D94" s="79" t="str">
        <f>IF('2022'!F98="","",'2022'!F98)</f>
        <v/>
      </c>
      <c r="E94" s="80" t="str">
        <f>+'2022'!C98</f>
        <v>foto</v>
      </c>
      <c r="F94" s="132" t="str">
        <f>+'2022'!D98</f>
        <v>maak een foto van een voorbeeld van predatie/vraat</v>
      </c>
      <c r="G94" s="132"/>
      <c r="H94" s="132"/>
      <c r="I94" s="87"/>
    </row>
    <row r="95" spans="1:9" ht="21" x14ac:dyDescent="0.2">
      <c r="A95" s="133"/>
      <c r="B95" s="86">
        <v>79</v>
      </c>
      <c r="C95" s="24">
        <f>+'2022'!E99</f>
        <v>0</v>
      </c>
      <c r="D95" s="79" t="str">
        <f>IF('2022'!F99="","",'2022'!F99)</f>
        <v/>
      </c>
      <c r="E95" s="80" t="str">
        <f>+'2022'!C99</f>
        <v>foto of filmpje</v>
      </c>
      <c r="F95" s="132" t="str">
        <f>+'2022'!D99</f>
        <v xml:space="preserve">kus een kikker </v>
      </c>
      <c r="G95" s="132"/>
      <c r="H95" s="132"/>
      <c r="I95" s="87"/>
    </row>
    <row r="96" spans="1:9" ht="21" x14ac:dyDescent="0.2">
      <c r="A96" s="133"/>
      <c r="B96" s="86">
        <v>80</v>
      </c>
      <c r="C96" s="24">
        <f>+'2022'!E100</f>
        <v>0</v>
      </c>
      <c r="D96" s="79" t="str">
        <f>IF('2022'!F100="","",'2022'!F100)</f>
        <v/>
      </c>
      <c r="E96" s="80" t="str">
        <f>+'2022'!C100</f>
        <v>filmpje</v>
      </c>
      <c r="F96" s="132" t="str">
        <f>+'2022'!D100</f>
        <v xml:space="preserve">vertel een natuurmop </v>
      </c>
      <c r="G96" s="132"/>
      <c r="H96" s="132"/>
      <c r="I96" s="87"/>
    </row>
    <row r="97" spans="1:9" ht="21" x14ac:dyDescent="0.2">
      <c r="A97" s="133"/>
      <c r="B97" s="86">
        <v>81</v>
      </c>
      <c r="C97" s="24">
        <f>+'2022'!E101</f>
        <v>0</v>
      </c>
      <c r="D97" s="79" t="str">
        <f>IF('2022'!F101="","",'2022'!F101)</f>
        <v/>
      </c>
      <c r="E97" s="80" t="str">
        <f>+'2022'!C101</f>
        <v>filmpje</v>
      </c>
      <c r="F97" s="132" t="str">
        <f>+'2022'!D101</f>
        <v xml:space="preserve">zwem in zoet natuurwater </v>
      </c>
      <c r="G97" s="132"/>
      <c r="H97" s="132"/>
      <c r="I97" s="87"/>
    </row>
    <row r="98" spans="1:9" ht="21" x14ac:dyDescent="0.2">
      <c r="A98" s="133"/>
      <c r="B98" s="86">
        <v>82</v>
      </c>
      <c r="C98" s="24">
        <f>+'2022'!E102</f>
        <v>0</v>
      </c>
      <c r="D98" s="79" t="str">
        <f>IF('2022'!F102="","",'2022'!F102)</f>
        <v/>
      </c>
      <c r="E98" s="80" t="str">
        <f>+'2022'!C102</f>
        <v>foto</v>
      </c>
      <c r="F98" s="132" t="str">
        <f>+'2022'!D102</f>
        <v>maak een foto van zevenblad</v>
      </c>
      <c r="G98" s="132"/>
      <c r="H98" s="132"/>
      <c r="I98" s="87"/>
    </row>
    <row r="99" spans="1:9" ht="21" x14ac:dyDescent="0.2">
      <c r="A99" s="133"/>
      <c r="B99" s="86">
        <v>83</v>
      </c>
      <c r="C99" s="24">
        <f>+'2022'!E103</f>
        <v>0</v>
      </c>
      <c r="D99" s="79" t="str">
        <f>IF('2022'!F103="","",'2022'!F103)</f>
        <v/>
      </c>
      <c r="E99" s="80" t="str">
        <f>+'2022'!C103</f>
        <v>foto</v>
      </c>
      <c r="F99" s="132" t="str">
        <f>+'2022'!D103</f>
        <v>maak een foto van een rolpissebed</v>
      </c>
      <c r="G99" s="132"/>
      <c r="H99" s="132"/>
      <c r="I99" s="87"/>
    </row>
    <row r="100" spans="1:9" ht="21" x14ac:dyDescent="0.2">
      <c r="A100" s="133"/>
      <c r="B100" s="86">
        <v>84</v>
      </c>
      <c r="C100" s="24">
        <f>+'2022'!E104</f>
        <v>0</v>
      </c>
      <c r="D100" s="79" t="str">
        <f>IF('2022'!F104="","",'2022'!F104)</f>
        <v/>
      </c>
      <c r="E100" s="80" t="str">
        <f>+'2022'!C104</f>
        <v>filmpje</v>
      </c>
      <c r="F100" s="132" t="str">
        <f>+'2022'!D104</f>
        <v xml:space="preserve">Laat je haren wapperen door de wind </v>
      </c>
      <c r="G100" s="132"/>
      <c r="H100" s="132"/>
      <c r="I100" s="87"/>
    </row>
    <row r="101" spans="1:9" ht="21" x14ac:dyDescent="0.2">
      <c r="A101" s="133"/>
      <c r="B101" s="86">
        <v>85</v>
      </c>
      <c r="C101" s="24">
        <f>+'2022'!E105</f>
        <v>0</v>
      </c>
      <c r="D101" s="79" t="str">
        <f>IF('2022'!F105="","",'2022'!F105)</f>
        <v/>
      </c>
      <c r="E101" s="80" t="str">
        <f>+'2022'!C105</f>
        <v>filmpje</v>
      </c>
      <c r="F101" s="132" t="str">
        <f>+'2022'!D105</f>
        <v>zwiep met 3 verschillende takken door het water en film het geluid per tak</v>
      </c>
      <c r="G101" s="132"/>
      <c r="H101" s="132"/>
      <c r="I101" s="87"/>
    </row>
    <row r="102" spans="1:9" ht="21" x14ac:dyDescent="0.2">
      <c r="A102" s="133"/>
      <c r="B102" s="86">
        <v>86</v>
      </c>
      <c r="C102" s="24">
        <f>+'2022'!E106</f>
        <v>0</v>
      </c>
      <c r="D102" s="79" t="str">
        <f>IF('2022'!F106="","",'2022'!F106)</f>
        <v/>
      </c>
      <c r="E102" s="80" t="str">
        <f>+'2022'!C106</f>
        <v>foto</v>
      </c>
      <c r="F102" s="132" t="str">
        <f>+'2022'!D106</f>
        <v xml:space="preserve">maak een insectenhotel </v>
      </c>
      <c r="G102" s="132"/>
      <c r="H102" s="132"/>
      <c r="I102" s="87"/>
    </row>
    <row r="103" spans="1:9" ht="21" x14ac:dyDescent="0.2">
      <c r="A103" s="133"/>
      <c r="B103" s="86">
        <v>87</v>
      </c>
      <c r="C103" s="24">
        <f>+'2022'!E107</f>
        <v>0</v>
      </c>
      <c r="D103" s="79" t="str">
        <f>IF('2022'!F107="","",'2022'!F107)</f>
        <v/>
      </c>
      <c r="E103" s="80" t="str">
        <f>+'2022'!C107</f>
        <v>foto</v>
      </c>
      <c r="F103" s="132" t="str">
        <f>+'2022'!D107</f>
        <v>maak een foto van een dier dat gras eet</v>
      </c>
      <c r="G103" s="132"/>
      <c r="H103" s="132"/>
      <c r="I103" s="87"/>
    </row>
    <row r="104" spans="1:9" ht="22" thickBot="1" x14ac:dyDescent="0.25">
      <c r="A104" s="133"/>
      <c r="B104" s="88">
        <v>88</v>
      </c>
      <c r="C104" s="89">
        <f>+'2022'!E108</f>
        <v>0</v>
      </c>
      <c r="D104" s="90" t="str">
        <f>IF('2022'!F108="","",'2022'!F108)</f>
        <v/>
      </c>
      <c r="E104" s="91" t="str">
        <f>+'2022'!C108</f>
        <v>foto</v>
      </c>
      <c r="F104" s="135" t="str">
        <f>+'2022'!D108</f>
        <v>Fotograveer een vlinder (BONUS als je meerdere vlinders in een foto hebt)</v>
      </c>
      <c r="G104" s="135"/>
      <c r="H104" s="135"/>
      <c r="I104" s="92"/>
    </row>
  </sheetData>
  <sheetProtection sheet="1" objects="1" scenarios="1"/>
  <protectedRanges>
    <protectedRange sqref="I17:I104" name="Bereik1"/>
  </protectedRanges>
  <mergeCells count="92">
    <mergeCell ref="F16:H16"/>
    <mergeCell ref="A1:J1"/>
    <mergeCell ref="H14:I14"/>
    <mergeCell ref="F99:H99"/>
    <mergeCell ref="F100:H100"/>
    <mergeCell ref="F87:H87"/>
    <mergeCell ref="F88:H88"/>
    <mergeCell ref="F89:H89"/>
    <mergeCell ref="F90:H90"/>
    <mergeCell ref="F91:H91"/>
    <mergeCell ref="F92:H92"/>
    <mergeCell ref="F81:H81"/>
    <mergeCell ref="F82:H82"/>
    <mergeCell ref="F83:H83"/>
    <mergeCell ref="F84:H84"/>
    <mergeCell ref="F85:H85"/>
    <mergeCell ref="F101:H101"/>
    <mergeCell ref="F102:H102"/>
    <mergeCell ref="F103:H103"/>
    <mergeCell ref="F104:H104"/>
    <mergeCell ref="F93:H93"/>
    <mergeCell ref="F94:H94"/>
    <mergeCell ref="F95:H95"/>
    <mergeCell ref="F96:H96"/>
    <mergeCell ref="F97:H97"/>
    <mergeCell ref="F98:H98"/>
    <mergeCell ref="F86:H86"/>
    <mergeCell ref="F75:H75"/>
    <mergeCell ref="F76:H76"/>
    <mergeCell ref="F77:H77"/>
    <mergeCell ref="F78:H78"/>
    <mergeCell ref="F79:H79"/>
    <mergeCell ref="F80:H80"/>
    <mergeCell ref="F74:H74"/>
    <mergeCell ref="F63:H63"/>
    <mergeCell ref="F64:H64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62:H62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36:H36"/>
    <mergeCell ref="F37:H37"/>
    <mergeCell ref="F50:H50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31:H31"/>
    <mergeCell ref="F32:H32"/>
    <mergeCell ref="F33:H33"/>
    <mergeCell ref="F34:H34"/>
    <mergeCell ref="F35:H35"/>
    <mergeCell ref="F26:H26"/>
    <mergeCell ref="A2:A104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38:H38"/>
    <mergeCell ref="F27:H27"/>
    <mergeCell ref="F28:H28"/>
    <mergeCell ref="F29:H29"/>
    <mergeCell ref="F30:H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7DF88F53B5DC449D294A4D21092742" ma:contentTypeVersion="36" ma:contentTypeDescription="Create a new document." ma:contentTypeScope="" ma:versionID="b6cc285072e6cf037eeff2281eddc67e">
  <xsd:schema xmlns:xsd="http://www.w3.org/2001/XMLSchema" xmlns:xs="http://www.w3.org/2001/XMLSchema" xmlns:p="http://schemas.microsoft.com/office/2006/metadata/properties" xmlns:ns2="86270e13-ab3d-46e0-92a7-0ef7fbc417ea" xmlns:ns3="7f403593-4fb1-41d7-81f0-d7f2c4c3805a" targetNamespace="http://schemas.microsoft.com/office/2006/metadata/properties" ma:root="true" ma:fieldsID="74ddc42c92baec86ae0ee9b0c9142334" ns2:_="" ns3:_="">
    <xsd:import namespace="86270e13-ab3d-46e0-92a7-0ef7fbc417ea"/>
    <xsd:import namespace="7f403593-4fb1-41d7-81f0-d7f2c4c3805a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70e13-ab3d-46e0-92a7-0ef7fbc417e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d5477cde-f098-4d32-ba13-c78038edde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03593-4fb1-41d7-81f0-d7f2c4c3805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3" nillable="true" ma:displayName="Taxonomy Catch All Column" ma:hidden="true" ma:list="{2e6a578f-426d-4382-99ac-5dc878e26986}" ma:internalName="TaxCatchAll" ma:showField="CatchAllData" ma:web="7f403593-4fb1-41d7-81f0-d7f2c4c38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Members xmlns="86270e13-ab3d-46e0-92a7-0ef7fbc417ea" xsi:nil="true"/>
    <TeamsChannelId xmlns="86270e13-ab3d-46e0-92a7-0ef7fbc417ea" xsi:nil="true"/>
    <Invited_Leaders xmlns="86270e13-ab3d-46e0-92a7-0ef7fbc417ea" xsi:nil="true"/>
    <CultureName xmlns="86270e13-ab3d-46e0-92a7-0ef7fbc417ea" xsi:nil="true"/>
    <Templates xmlns="86270e13-ab3d-46e0-92a7-0ef7fbc417ea" xsi:nil="true"/>
    <AppVersion xmlns="86270e13-ab3d-46e0-92a7-0ef7fbc417ea" xsi:nil="true"/>
    <Math_Settings xmlns="86270e13-ab3d-46e0-92a7-0ef7fbc417ea" xsi:nil="true"/>
    <Self_Registration_Enabled xmlns="86270e13-ab3d-46e0-92a7-0ef7fbc417ea" xsi:nil="true"/>
    <LMS_Mappings xmlns="86270e13-ab3d-46e0-92a7-0ef7fbc417ea" xsi:nil="true"/>
    <Member_Groups xmlns="86270e13-ab3d-46e0-92a7-0ef7fbc417ea">
      <UserInfo>
        <DisplayName/>
        <AccountId xsi:nil="true"/>
        <AccountType/>
      </UserInfo>
    </Member_Groups>
    <DefaultSectionNames xmlns="86270e13-ab3d-46e0-92a7-0ef7fbc417ea" xsi:nil="true"/>
    <Is_Collaboration_Space_Locked xmlns="86270e13-ab3d-46e0-92a7-0ef7fbc417ea" xsi:nil="true"/>
    <NotebookType xmlns="86270e13-ab3d-46e0-92a7-0ef7fbc417ea" xsi:nil="true"/>
    <FolderType xmlns="86270e13-ab3d-46e0-92a7-0ef7fbc417ea" xsi:nil="true"/>
    <Members xmlns="86270e13-ab3d-46e0-92a7-0ef7fbc417ea">
      <UserInfo>
        <DisplayName/>
        <AccountId xsi:nil="true"/>
        <AccountType/>
      </UserInfo>
    </Members>
    <IsNotebookLocked xmlns="86270e13-ab3d-46e0-92a7-0ef7fbc417ea" xsi:nil="true"/>
    <Owner xmlns="86270e13-ab3d-46e0-92a7-0ef7fbc417ea">
      <UserInfo>
        <DisplayName/>
        <AccountId xsi:nil="true"/>
        <AccountType/>
      </UserInfo>
    </Owner>
    <Leaders xmlns="86270e13-ab3d-46e0-92a7-0ef7fbc417ea">
      <UserInfo>
        <DisplayName/>
        <AccountId xsi:nil="true"/>
        <AccountType/>
      </UserInfo>
    </Leaders>
    <Distribution_Groups xmlns="86270e13-ab3d-46e0-92a7-0ef7fbc417ea" xsi:nil="true"/>
    <Has_Leaders_Only_SectionGroup xmlns="86270e13-ab3d-46e0-92a7-0ef7fbc417ea" xsi:nil="true"/>
    <SharedWithUsers xmlns="7f403593-4fb1-41d7-81f0-d7f2c4c3805a">
      <UserInfo>
        <DisplayName/>
        <AccountId xsi:nil="true"/>
        <AccountType/>
      </UserInfo>
    </SharedWithUsers>
    <lcf76f155ced4ddcb4097134ff3c332f xmlns="86270e13-ab3d-46e0-92a7-0ef7fbc417ea">
      <Terms xmlns="http://schemas.microsoft.com/office/infopath/2007/PartnerControls"/>
    </lcf76f155ced4ddcb4097134ff3c332f>
    <TaxCatchAll xmlns="7f403593-4fb1-41d7-81f0-d7f2c4c3805a" xsi:nil="true"/>
  </documentManagement>
</p:properties>
</file>

<file path=customXml/itemProps1.xml><?xml version="1.0" encoding="utf-8"?>
<ds:datastoreItem xmlns:ds="http://schemas.openxmlformats.org/officeDocument/2006/customXml" ds:itemID="{CBC85F71-C789-42A2-BDA8-86E194992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70e13-ab3d-46e0-92a7-0ef7fbc417ea"/>
    <ds:schemaRef ds:uri="7f403593-4fb1-41d7-81f0-d7f2c4c38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EECA2F-D770-47F1-A017-92C1235208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1183F8-61A4-416A-B1C4-5EE92DDC09A9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f403593-4fb1-41d7-81f0-d7f2c4c3805a"/>
    <ds:schemaRef ds:uri="86270e13-ab3d-46e0-92a7-0ef7fbc417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Studentenblad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Smit, F. (Frouwke)</dc:creator>
  <cp:keywords/>
  <dc:description/>
  <cp:lastModifiedBy>Frouwke Smit</cp:lastModifiedBy>
  <cp:revision/>
  <dcterms:created xsi:type="dcterms:W3CDTF">2019-04-23T15:48:46Z</dcterms:created>
  <dcterms:modified xsi:type="dcterms:W3CDTF">2023-03-02T09:57:06Z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0x010100DD7DF88F53B5DC449D294A4D21092742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MediaServiceImageTags">
    <vt:lpwstr/>
  </property>
</Properties>
</file>